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F:\!!!Irina\РЦОИ\Работа аналитик РЦОИ\сентябрь 24\ДР\"/>
    </mc:Choice>
  </mc:AlternateContent>
  <bookViews>
    <workbookView xWindow="0" yWindow="0" windowWidth="28800" windowHeight="11310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4" i="2" l="1"/>
  <c r="BB39" i="2"/>
  <c r="BB38" i="2"/>
  <c r="BB37" i="2"/>
  <c r="BB36" i="2"/>
  <c r="BB40" i="2"/>
  <c r="BB35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11" i="2" l="1"/>
  <c r="BB33" i="2" l="1"/>
  <c r="BB32" i="2"/>
  <c r="BB31" i="2"/>
  <c r="BB30" i="2"/>
  <c r="BB29" i="2"/>
  <c r="BB28" i="2"/>
  <c r="BB27" i="2"/>
  <c r="BB26" i="2"/>
  <c r="BB25" i="2"/>
  <c r="BB24" i="2"/>
  <c r="BB23" i="2"/>
  <c r="BB22" i="2"/>
  <c r="BB21" i="2"/>
</calcChain>
</file>

<file path=xl/sharedStrings.xml><?xml version="1.0" encoding="utf-8"?>
<sst xmlns="http://schemas.openxmlformats.org/spreadsheetml/2006/main" count="424" uniqueCount="185">
  <si>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</si>
  <si>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</si>
  <si>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</si>
  <si>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</si>
  <si>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</si>
  <si>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</si>
  <si>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</si>
  <si>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</si>
  <si>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</si>
  <si>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</si>
  <si>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</si>
  <si>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</si>
  <si>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</si>
  <si>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</si>
  <si>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</si>
  <si>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</si>
  <si>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</si>
  <si>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</si>
  <si>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</si>
  <si>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</si>
  <si>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</si>
  <si>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</si>
  <si>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</si>
  <si>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</si>
  <si>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</si>
  <si>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</si>
  <si>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</si>
  <si>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</si>
  <si>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</si>
  <si>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</si>
  <si>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</si>
  <si>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</si>
  <si>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</si>
  <si>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</si>
  <si>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</si>
  <si>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</si>
  <si>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</si>
  <si>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</si>
  <si>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</si>
  <si>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</si>
  <si>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</si>
  <si>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</si>
  <si>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</si>
  <si>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</si>
  <si>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</si>
  <si>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</si>
  <si>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</si>
  <si>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</si>
  <si>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</si>
  <si>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</si>
  <si>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</si>
  <si>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</si>
  <si>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</si>
  <si>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</si>
  <si>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</si>
  <si>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</si>
  <si>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</si>
  <si>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</si>
  <si>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</si>
  <si>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</si>
  <si>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</si>
  <si>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</si>
  <si>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</si>
  <si>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</si>
  <si>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</si>
  <si>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</si>
  <si>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</si>
  <si>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</si>
  <si>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</si>
  <si>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</si>
  <si>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</si>
  <si>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</si>
  <si>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</si>
  <si>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</si>
  <si>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</si>
  <si>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</si>
  <si>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</si>
  <si>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</si>
  <si>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</si>
  <si>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</si>
  <si>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</si>
  <si>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</si>
  <si>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</si>
  <si>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</si>
  <si>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</si>
  <si>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</si>
  <si>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</si>
  <si>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</si>
  <si>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</si>
  <si>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</si>
  <si>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</si>
  <si>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</si>
  <si>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</si>
  <si>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</si>
  <si>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</si>
  <si>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</si>
  <si>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</si>
  <si>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</si>
  <si>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</si>
  <si>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</si>
  <si>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</si>
  <si>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</si>
  <si>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</si>
  <si>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</si>
  <si>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</si>
  <si>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</si>
  <si>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</si>
  <si>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</si>
  <si>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</si>
  <si>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</si>
  <si>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</si>
  <si>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</si>
  <si>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</si>
  <si>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</si>
  <si>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</si>
  <si>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</si>
  <si>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</si>
  <si>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</si>
  <si>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</si>
  <si>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</si>
  <si>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</si>
  <si>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</si>
  <si>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</si>
  <si>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</si>
  <si>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</si>
  <si>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</si>
  <si>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</si>
  <si>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</si>
  <si>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</si>
  <si>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</si>
  <si>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</si>
  <si>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</si>
  <si>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</si>
  <si>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</si>
  <si>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</si>
  <si>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</si>
  <si>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</si>
  <si>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</si>
  <si>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</si>
  <si>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</si>
  <si>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</si>
  <si>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</si>
  <si>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</si>
  <si>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</si>
  <si>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</si>
  <si>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</si>
  <si>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</si>
  <si>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</si>
  <si>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</si>
  <si>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</si>
  <si>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</si>
  <si>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</si>
  <si>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</si>
  <si>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13</t>
  </si>
  <si>
    <t>Работа 11</t>
  </si>
  <si>
    <t>Работа 8</t>
  </si>
  <si>
    <t>Работа 14</t>
  </si>
  <si>
    <t>Работа 6</t>
  </si>
  <si>
    <t>Работа 12</t>
  </si>
  <si>
    <t>Работа 5</t>
  </si>
  <si>
    <t>Работа 15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</si>
  <si>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</si>
  <si>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</si>
  <si>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</si>
  <si>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</si>
  <si>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</si>
  <si>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</si>
  <si>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</si>
  <si>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</si>
  <si>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</si>
  <si>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Лесозаводский городской округ</t>
  </si>
  <si>
    <t>МОБУ «СОШ № 3 Лесозаводского ГО»</t>
  </si>
  <si>
    <t>МОБУ «СОШ Лесозаводского ГО с. Пантелеймоновка»</t>
  </si>
  <si>
    <t>МОБУ «СОШ № 2 Лесозаводского ГО»</t>
  </si>
  <si>
    <t>МОБУ «СОШ № 1 имени П. И. Омельяненко Лесозаводского ГО»</t>
  </si>
  <si>
    <t>МОБУ «СОШ № 4 Лесозаводского ГО»</t>
  </si>
  <si>
    <t>МОБУ «СОШ № 34 Лесозаводского ГО»</t>
  </si>
  <si>
    <t>МОБУ «СОШ № 5 Лесозаводского ГО»</t>
  </si>
  <si>
    <t>МОБУ «СОШ № 1 имени П. И. Омельяненко Лесозаводского городского округа»</t>
  </si>
  <si>
    <t>МОБУ «СОШ № 2 Лесозаводского городского округа»</t>
  </si>
  <si>
    <t>МОБУ «СОШ № 3 Лесозаводского городского округа»</t>
  </si>
  <si>
    <t>МОБУ «СОШ № 34 Лесозаводского городского округа»</t>
  </si>
  <si>
    <t>МОБУ «СОШ № 4 Лесозаводского городского округа»</t>
  </si>
  <si>
    <t>МОБУ «СОШ № 5 Лесозаводского городского округа»</t>
  </si>
  <si>
    <t>МОБУ «СОШ Лесозаводского городского округа с. Пантелеймоновка»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</si>
</sst>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7" fillId="0" borderId="9" xfId="0" applyFont="1" applyFill="1" applyBorder="1" applyAlignment="1">
      <alignment horizontal="left" vertical="center" wrapText="1"/>
    </xf>
    <xf numFmtId="0" fontId="18" fillId="11" borderId="0" xfId="0" applyFont="1" applyFill="1"/>
    <xf numFmtId="0" fontId="12" fillId="0" borderId="1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5" fontId="12" fillId="10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9" fillId="11" borderId="0" xfId="0" applyFont="1" applyFill="1" applyAlignment="1">
      <alignment horizontal="left"/>
    </xf>
    <xf numFmtId="0" fontId="19" fillId="11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19" fillId="11" borderId="1" xfId="0" applyNumberFormat="1" applyFont="1" applyFill="1" applyBorder="1" applyAlignment="1">
      <alignment horizontal="center" vertical="center"/>
    </xf>
    <xf numFmtId="3" fontId="19" fillId="11" borderId="1" xfId="0" applyNumberFormat="1" applyFont="1" applyFill="1" applyBorder="1" applyAlignment="1">
      <alignment horizontal="left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layout>
                <c:manualLayout>
                  <c:x val="-3.3664817825643048E-17"/>
                  <c:y val="-1.980857157903950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3"/>
              <c:layout>
                <c:manualLayout>
                  <c:x val="-6.0221439945958304E-5"/>
                  <c:y val="5.61245919700317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1.9166033546306131E-3"/>
                  <c:y val="3.4470951495882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72.5</c:v>
                </c:pt>
                <c:pt idx="1">
                  <c:v>48.75</c:v>
                </c:pt>
                <c:pt idx="2">
                  <c:v>85</c:v>
                </c:pt>
                <c:pt idx="3">
                  <c:v>87.5</c:v>
                </c:pt>
                <c:pt idx="4">
                  <c:v>77.5</c:v>
                </c:pt>
                <c:pt idx="5">
                  <c:v>58.75</c:v>
                </c:pt>
                <c:pt idx="6">
                  <c:v>90</c:v>
                </c:pt>
                <c:pt idx="7">
                  <c:v>51.249999999999993</c:v>
                </c:pt>
                <c:pt idx="8">
                  <c:v>86.25</c:v>
                </c:pt>
                <c:pt idx="9">
                  <c:v>72.5</c:v>
                </c:pt>
                <c:pt idx="10">
                  <c:v>82.5</c:v>
                </c:pt>
                <c:pt idx="11">
                  <c:v>71.25</c:v>
                </c:pt>
                <c:pt idx="12">
                  <c:v>75</c:v>
                </c:pt>
                <c:pt idx="13">
                  <c:v>80</c:v>
                </c:pt>
                <c:pt idx="14">
                  <c:v>46.25</c:v>
                </c:pt>
                <c:pt idx="15">
                  <c:v>50</c:v>
                </c:pt>
                <c:pt idx="16">
                  <c:v>50</c:v>
                </c:pt>
                <c:pt idx="17">
                  <c:v>66.25</c:v>
                </c:pt>
                <c:pt idx="18">
                  <c:v>43.75</c:v>
                </c:pt>
                <c:pt idx="19">
                  <c:v>31.25</c:v>
                </c:pt>
                <c:pt idx="20">
                  <c:v>53.75</c:v>
                </c:pt>
                <c:pt idx="21">
                  <c:v>33.333333333333329</c:v>
                </c:pt>
                <c:pt idx="22">
                  <c:v>20</c:v>
                </c:pt>
                <c:pt idx="23">
                  <c:v>22.5</c:v>
                </c:pt>
                <c:pt idx="24">
                  <c:v>32.5</c:v>
                </c:pt>
                <c:pt idx="25">
                  <c:v>15.833333333333332</c:v>
                </c:pt>
                <c:pt idx="26">
                  <c:v>64.166666666666671</c:v>
                </c:pt>
                <c:pt idx="27">
                  <c:v>40.833333333333336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2024'!$BA$21:$BA$40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2024'!$BB$21:$BB$40</c:f>
              <c:numCache>
                <c:formatCode>0.0%</c:formatCode>
                <c:ptCount val="20"/>
                <c:pt idx="0">
                  <c:v>0.82930000000000004</c:v>
                </c:pt>
                <c:pt idx="1">
                  <c:v>0.64634999999999998</c:v>
                </c:pt>
                <c:pt idx="2">
                  <c:v>0.46339999999999998</c:v>
                </c:pt>
                <c:pt idx="3">
                  <c:v>0.48780000000000001</c:v>
                </c:pt>
                <c:pt idx="4">
                  <c:v>0.60980000000000001</c:v>
                </c:pt>
                <c:pt idx="5">
                  <c:v>0.65849999999999997</c:v>
                </c:pt>
                <c:pt idx="6">
                  <c:v>0.39019999999999999</c:v>
                </c:pt>
                <c:pt idx="7">
                  <c:v>0.68289999999999995</c:v>
                </c:pt>
                <c:pt idx="8">
                  <c:v>0.39019999999999999</c:v>
                </c:pt>
                <c:pt idx="9">
                  <c:v>0.56100000000000005</c:v>
                </c:pt>
                <c:pt idx="10">
                  <c:v>0.49995000000000001</c:v>
                </c:pt>
                <c:pt idx="11">
                  <c:v>0.53654999999999997</c:v>
                </c:pt>
                <c:pt idx="12">
                  <c:v>0.29264999999999997</c:v>
                </c:pt>
                <c:pt idx="13">
                  <c:v>0.29265000000000002</c:v>
                </c:pt>
                <c:pt idx="14">
                  <c:v>0.41465000000000002</c:v>
                </c:pt>
                <c:pt idx="15">
                  <c:v>0.6341</c:v>
                </c:pt>
                <c:pt idx="16">
                  <c:v>0.21951666666666669</c:v>
                </c:pt>
                <c:pt idx="17">
                  <c:v>9.7600000000000006E-2</c:v>
                </c:pt>
                <c:pt idx="18">
                  <c:v>0.13420000000000001</c:v>
                </c:pt>
                <c:pt idx="19">
                  <c:v>0.31303333333333333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2024'!$D$4:$D$10</c:f>
              <c:strCache>
                <c:ptCount val="7"/>
                <c:pt idx="0">
                  <c:v>МОБУ «СОШ № 3 Лесозаводского ГО»</c:v>
                </c:pt>
                <c:pt idx="1">
                  <c:v>МОБУ «СОШ Лесозаводского ГО с. Пантелеймоновка»</c:v>
                </c:pt>
                <c:pt idx="2">
                  <c:v>МОБУ «СОШ № 2 Лесозаводского ГО»</c:v>
                </c:pt>
                <c:pt idx="3">
                  <c:v>МОБУ «СОШ № 1 имени П. И. Омельяненко Лесозаводского ГО»</c:v>
                </c:pt>
                <c:pt idx="4">
                  <c:v>МОБУ «СОШ № 4 Лесозаводского ГО»</c:v>
                </c:pt>
                <c:pt idx="5">
                  <c:v>МОБУ «СОШ № 34 Лесозаводского ГО»</c:v>
                </c:pt>
                <c:pt idx="6">
                  <c:v>МОБУ «СОШ № 5 Лесозаводского ГО»</c:v>
                </c:pt>
              </c:strCache>
            </c:strRef>
          </c:cat>
          <c:val>
            <c:numRef>
              <c:f>'Результаты ДР 2024'!$E$4:$E$10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диаграм'!$B$6:$B$12</c:f>
              <c:strCache>
                <c:ptCount val="7"/>
                <c:pt idx="0">
                  <c:v>МОБУ «СОШ № 1 имени П. И. Омельяненко Лесозаводского ГО»</c:v>
                </c:pt>
                <c:pt idx="1">
                  <c:v>МОБУ «СОШ № 2 Лесозаводского ГО»</c:v>
                </c:pt>
                <c:pt idx="2">
                  <c:v>МОБУ «СОШ № 3 Лесозаводского ГО»</c:v>
                </c:pt>
                <c:pt idx="3">
                  <c:v>МОБУ «СОШ № 34 Лесозаводского ГО»</c:v>
                </c:pt>
                <c:pt idx="4">
                  <c:v>МОБУ «СОШ № 4 Лесозаводского ГО»</c:v>
                </c:pt>
                <c:pt idx="5">
                  <c:v>МОБУ «СОШ № 5 Лесозаводского ГО»</c:v>
                </c:pt>
                <c:pt idx="6">
                  <c:v>МОБУ «СОШ Лесозаводского ГО с. Пантелеймоновка»</c:v>
                </c:pt>
              </c:strCache>
            </c:strRef>
          </c:cat>
          <c:val>
            <c:numRef>
              <c:f>'ОО (выполнение заданий) диаграм'!$C$6:$C$12</c:f>
              <c:numCache>
                <c:formatCode>General</c:formatCode>
                <c:ptCount val="7"/>
                <c:pt idx="0">
                  <c:v>19</c:v>
                </c:pt>
                <c:pt idx="1">
                  <c:v>3</c:v>
                </c:pt>
                <c:pt idx="2">
                  <c:v>7</c:v>
                </c:pt>
                <c:pt idx="3">
                  <c:v>13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диаграм'!$B$6:$B$12</c:f>
              <c:strCache>
                <c:ptCount val="7"/>
                <c:pt idx="0">
                  <c:v>МОБУ «СОШ № 1 имени П. И. Омельяненко Лесозаводского ГО»</c:v>
                </c:pt>
                <c:pt idx="1">
                  <c:v>МОБУ «СОШ № 2 Лесозаводского ГО»</c:v>
                </c:pt>
                <c:pt idx="2">
                  <c:v>МОБУ «СОШ № 3 Лесозаводского ГО»</c:v>
                </c:pt>
                <c:pt idx="3">
                  <c:v>МОБУ «СОШ № 34 Лесозаводского ГО»</c:v>
                </c:pt>
                <c:pt idx="4">
                  <c:v>МОБУ «СОШ № 4 Лесозаводского ГО»</c:v>
                </c:pt>
                <c:pt idx="5">
                  <c:v>МОБУ «СОШ № 5 Лесозаводского ГО»</c:v>
                </c:pt>
                <c:pt idx="6">
                  <c:v>МОБУ «СОШ Лесозаводского ГО с. Пантелеймоновка»</c:v>
                </c:pt>
              </c:strCache>
            </c:strRef>
          </c:cat>
          <c:val>
            <c:numRef>
              <c:f>'ОО (выполнение заданий) диаграм'!$D$6:$D$12</c:f>
              <c:numCache>
                <c:formatCode>General</c:formatCode>
                <c:ptCount val="7"/>
                <c:pt idx="0">
                  <c:v>-1</c:v>
                </c:pt>
                <c:pt idx="1">
                  <c:v>-17</c:v>
                </c:pt>
                <c:pt idx="2">
                  <c:v>-13</c:v>
                </c:pt>
                <c:pt idx="3">
                  <c:v>-7</c:v>
                </c:pt>
                <c:pt idx="4">
                  <c:v>-17</c:v>
                </c:pt>
                <c:pt idx="5">
                  <c:v>-11</c:v>
                </c:pt>
                <c:pt idx="6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486145</xdr:colOff>
      <xdr:row>9</xdr:row>
      <xdr:rowOff>117512</xdr:rowOff>
    </xdr:from>
    <xdr:to>
      <xdr:col>42</xdr:col>
      <xdr:colOff>285750</xdr:colOff>
      <xdr:row>14</xdr:row>
      <xdr:rowOff>517070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92145" y="4866405"/>
          <a:ext cx="12590319" cy="4005451"/>
          <a:chOff x="9906000" y="9497785"/>
          <a:chExt cx="12235835" cy="2834348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 flipV="1">
            <a:off x="19549925" y="12332132"/>
            <a:ext cx="2591910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07083"/>
            <a:ext cx="3528110" cy="24897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15</xdr:row>
      <xdr:rowOff>136070</xdr:rowOff>
    </xdr:from>
    <xdr:to>
      <xdr:col>29</xdr:col>
      <xdr:colOff>54428</xdr:colOff>
      <xdr:row>26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10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18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1"/>
  <sheetViews>
    <sheetView showGridLines="0" tabSelected="1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5" t="s">
        <v>170</v>
      </c>
      <c r="C2" s="1"/>
      <c r="D2" s="1"/>
    </row>
    <row r="5" spans="2:26" ht="23.25" x14ac:dyDescent="0.35">
      <c r="B5" s="55" t="s">
        <v>85</v>
      </c>
    </row>
    <row r="7" spans="2:26" ht="45.75" customHeight="1" x14ac:dyDescent="0.25">
      <c r="B7" s="76" t="s">
        <v>134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2:26" ht="25.5" customHeight="1" x14ac:dyDescent="0.25">
      <c r="B8" s="76" t="s">
        <v>138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2:26" ht="28.5" customHeight="1" x14ac:dyDescent="0.25">
      <c r="B9" s="75" t="s">
        <v>135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7" t="s">
        <v>125</v>
      </c>
      <c r="C14" s="40" t="s">
        <v>126</v>
      </c>
    </row>
    <row r="15" spans="2:26" ht="42" customHeight="1" thickBot="1" x14ac:dyDescent="0.3">
      <c r="B15" s="78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6" t="s">
        <v>137</v>
      </c>
      <c r="C21" s="76"/>
      <c r="D21" s="76"/>
      <c r="E21" s="76"/>
      <c r="F21" s="76"/>
      <c r="G21" s="76"/>
      <c r="H21" s="76"/>
      <c r="I21" s="76"/>
      <c r="J21" s="76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4"/>
  <sheetViews>
    <sheetView zoomScale="70" zoomScaleNormal="70" workbookViewId="0">
      <selection activeCell="AT13" sqref="AT13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80" t="s">
        <v>63</v>
      </c>
      <c r="B1" s="80"/>
      <c r="C1" s="80"/>
      <c r="D1" s="80"/>
    </row>
    <row r="2" spans="1:75" s="20" customFormat="1" x14ac:dyDescent="0.25">
      <c r="A2" s="79" t="s">
        <v>96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4" t="s">
        <v>60</v>
      </c>
      <c r="D5" s="31" t="s">
        <v>65</v>
      </c>
      <c r="E5" s="6" t="s">
        <v>5</v>
      </c>
      <c r="F5" s="13">
        <v>72.5</v>
      </c>
    </row>
    <row r="6" spans="1:75" ht="56.25" x14ac:dyDescent="0.25">
      <c r="A6" s="5">
        <v>2</v>
      </c>
      <c r="B6" s="5" t="s">
        <v>4</v>
      </c>
      <c r="C6" s="85"/>
      <c r="D6" s="31" t="s">
        <v>66</v>
      </c>
      <c r="E6" s="6" t="s">
        <v>19</v>
      </c>
      <c r="F6" s="13">
        <v>48.75</v>
      </c>
    </row>
    <row r="7" spans="1:75" ht="56.25" x14ac:dyDescent="0.25">
      <c r="A7" s="5">
        <v>3</v>
      </c>
      <c r="B7" s="5" t="s">
        <v>4</v>
      </c>
      <c r="C7" s="85"/>
      <c r="D7" s="31" t="s">
        <v>112</v>
      </c>
      <c r="E7" s="8" t="s">
        <v>6</v>
      </c>
      <c r="F7" s="13">
        <v>85</v>
      </c>
      <c r="BT7">
        <v>1</v>
      </c>
      <c r="BU7" s="21">
        <f>F5</f>
        <v>72.5</v>
      </c>
    </row>
    <row r="8" spans="1:75" ht="37.5" x14ac:dyDescent="0.25">
      <c r="A8" s="5">
        <v>4</v>
      </c>
      <c r="B8" s="5" t="s">
        <v>4</v>
      </c>
      <c r="C8" s="85"/>
      <c r="D8" s="31" t="s">
        <v>113</v>
      </c>
      <c r="E8" s="6" t="s">
        <v>31</v>
      </c>
      <c r="F8" s="13">
        <v>87.5</v>
      </c>
      <c r="BT8">
        <v>2</v>
      </c>
      <c r="BU8" s="21">
        <f>F6</f>
        <v>48.75</v>
      </c>
    </row>
    <row r="9" spans="1:75" ht="56.25" x14ac:dyDescent="0.25">
      <c r="A9" s="5">
        <v>5</v>
      </c>
      <c r="B9" s="5" t="s">
        <v>4</v>
      </c>
      <c r="C9" s="85"/>
      <c r="D9" s="31" t="s">
        <v>114</v>
      </c>
      <c r="E9" s="9" t="s">
        <v>43</v>
      </c>
      <c r="F9" s="13">
        <v>77.5</v>
      </c>
      <c r="BT9">
        <v>3</v>
      </c>
      <c r="BU9" s="21">
        <f>F7</f>
        <v>85</v>
      </c>
    </row>
    <row r="10" spans="1:75" ht="56.25" x14ac:dyDescent="0.25">
      <c r="A10" s="5">
        <v>6</v>
      </c>
      <c r="B10" s="5" t="s">
        <v>7</v>
      </c>
      <c r="C10" s="85"/>
      <c r="D10" s="31" t="s">
        <v>115</v>
      </c>
      <c r="E10" s="9" t="s">
        <v>44</v>
      </c>
      <c r="F10" s="13">
        <v>46.25</v>
      </c>
      <c r="BT10">
        <v>4</v>
      </c>
      <c r="BU10" s="21">
        <f>F8</f>
        <v>87.5</v>
      </c>
    </row>
    <row r="11" spans="1:75" ht="56.25" x14ac:dyDescent="0.25">
      <c r="A11" s="5">
        <v>7</v>
      </c>
      <c r="B11" s="5" t="s">
        <v>4</v>
      </c>
      <c r="C11" s="85"/>
      <c r="D11" s="31" t="s">
        <v>116</v>
      </c>
      <c r="E11" s="9" t="s">
        <v>45</v>
      </c>
      <c r="F11" s="13">
        <v>58.75</v>
      </c>
      <c r="BT11">
        <v>5</v>
      </c>
      <c r="BU11" s="21">
        <f>F9</f>
        <v>77.5</v>
      </c>
    </row>
    <row r="12" spans="1:75" ht="56.25" x14ac:dyDescent="0.25">
      <c r="A12" s="5">
        <v>8</v>
      </c>
      <c r="B12" s="5" t="s">
        <v>7</v>
      </c>
      <c r="C12" s="85"/>
      <c r="D12" s="31" t="s">
        <v>117</v>
      </c>
      <c r="E12" s="9" t="s">
        <v>45</v>
      </c>
      <c r="F12" s="13">
        <v>50</v>
      </c>
      <c r="BT12">
        <v>7</v>
      </c>
      <c r="BU12" s="21">
        <f>F11</f>
        <v>58.75</v>
      </c>
    </row>
    <row r="13" spans="1:75" ht="56.25" x14ac:dyDescent="0.25">
      <c r="A13" s="5">
        <v>9</v>
      </c>
      <c r="B13" s="5" t="s">
        <v>4</v>
      </c>
      <c r="C13" s="85"/>
      <c r="D13" s="31" t="s">
        <v>32</v>
      </c>
      <c r="E13" s="9" t="s">
        <v>46</v>
      </c>
      <c r="F13" s="13">
        <v>90</v>
      </c>
      <c r="BT13">
        <v>9</v>
      </c>
      <c r="BU13" s="21">
        <f>F13</f>
        <v>90</v>
      </c>
    </row>
    <row r="14" spans="1:75" ht="56.25" x14ac:dyDescent="0.25">
      <c r="A14" s="5">
        <v>10</v>
      </c>
      <c r="B14" s="5" t="s">
        <v>7</v>
      </c>
      <c r="C14" s="85"/>
      <c r="D14" s="31" t="s">
        <v>118</v>
      </c>
      <c r="E14" s="9" t="s">
        <v>46</v>
      </c>
      <c r="F14" s="13">
        <v>50</v>
      </c>
      <c r="BT14">
        <v>11</v>
      </c>
      <c r="BU14" s="21">
        <f>F15</f>
        <v>51.249999999999993</v>
      </c>
    </row>
    <row r="15" spans="1:75" ht="56.25" x14ac:dyDescent="0.25">
      <c r="A15" s="5">
        <v>11</v>
      </c>
      <c r="B15" s="5" t="s">
        <v>4</v>
      </c>
      <c r="C15" s="85"/>
      <c r="D15" s="31" t="s">
        <v>33</v>
      </c>
      <c r="E15" s="9" t="s">
        <v>46</v>
      </c>
      <c r="F15" s="13">
        <v>51.249999999999993</v>
      </c>
      <c r="BT15">
        <v>12</v>
      </c>
      <c r="BU15" s="21">
        <f>F16</f>
        <v>86.25</v>
      </c>
    </row>
    <row r="16" spans="1:75" ht="56.25" x14ac:dyDescent="0.25">
      <c r="A16" s="5">
        <v>12</v>
      </c>
      <c r="B16" s="5" t="s">
        <v>4</v>
      </c>
      <c r="C16" s="85"/>
      <c r="D16" s="31" t="s">
        <v>119</v>
      </c>
      <c r="E16" s="12" t="s">
        <v>47</v>
      </c>
      <c r="F16" s="13">
        <v>86.25</v>
      </c>
      <c r="BT16">
        <v>13</v>
      </c>
      <c r="BU16" s="21">
        <f>F17</f>
        <v>72.5</v>
      </c>
    </row>
    <row r="17" spans="1:73" ht="37.5" x14ac:dyDescent="0.25">
      <c r="A17" s="5">
        <v>13</v>
      </c>
      <c r="B17" s="5" t="s">
        <v>4</v>
      </c>
      <c r="C17" s="85"/>
      <c r="D17" s="31" t="s">
        <v>22</v>
      </c>
      <c r="E17" s="4" t="s">
        <v>48</v>
      </c>
      <c r="F17" s="13">
        <v>72.5</v>
      </c>
      <c r="BT17">
        <v>15</v>
      </c>
      <c r="BU17" s="21">
        <f>F19</f>
        <v>82.5</v>
      </c>
    </row>
    <row r="18" spans="1:73" ht="37.5" x14ac:dyDescent="0.25">
      <c r="A18" s="5">
        <v>14</v>
      </c>
      <c r="B18" s="5" t="s">
        <v>7</v>
      </c>
      <c r="C18" s="85"/>
      <c r="D18" s="31" t="s">
        <v>120</v>
      </c>
      <c r="E18" s="4" t="s">
        <v>48</v>
      </c>
      <c r="F18" s="13">
        <v>66.25</v>
      </c>
      <c r="BT18">
        <v>17</v>
      </c>
      <c r="BU18" s="21">
        <f>F21</f>
        <v>71.25</v>
      </c>
    </row>
    <row r="19" spans="1:73" ht="37.5" x14ac:dyDescent="0.25">
      <c r="A19" s="5">
        <v>15</v>
      </c>
      <c r="B19" s="5" t="s">
        <v>4</v>
      </c>
      <c r="C19" s="85"/>
      <c r="D19" s="31" t="s">
        <v>121</v>
      </c>
      <c r="E19" s="4" t="s">
        <v>48</v>
      </c>
      <c r="F19" s="13">
        <v>82.5</v>
      </c>
      <c r="BT19">
        <v>18</v>
      </c>
      <c r="BU19" s="21">
        <f>F22</f>
        <v>75</v>
      </c>
    </row>
    <row r="20" spans="1:73" ht="37.5" x14ac:dyDescent="0.25">
      <c r="A20" s="5">
        <v>16</v>
      </c>
      <c r="B20" s="5" t="s">
        <v>7</v>
      </c>
      <c r="C20" s="85"/>
      <c r="D20" s="31" t="s">
        <v>77</v>
      </c>
      <c r="E20" s="4" t="s">
        <v>48</v>
      </c>
      <c r="F20" s="13">
        <v>43.75</v>
      </c>
      <c r="BT20">
        <v>21</v>
      </c>
      <c r="BU20" s="21">
        <f>F25</f>
        <v>80</v>
      </c>
    </row>
    <row r="21" spans="1:73" ht="37.5" x14ac:dyDescent="0.25">
      <c r="A21" s="5">
        <v>17</v>
      </c>
      <c r="B21" s="5" t="s">
        <v>4</v>
      </c>
      <c r="C21" s="85"/>
      <c r="D21" s="31" t="s">
        <v>78</v>
      </c>
      <c r="E21" s="6" t="s">
        <v>49</v>
      </c>
      <c r="F21" s="13">
        <v>71.25</v>
      </c>
      <c r="BT21">
        <v>6</v>
      </c>
      <c r="BU21" s="22">
        <f>F10</f>
        <v>46.25</v>
      </c>
    </row>
    <row r="22" spans="1:73" ht="37.5" x14ac:dyDescent="0.25">
      <c r="A22" s="5">
        <v>18</v>
      </c>
      <c r="B22" s="5" t="s">
        <v>4</v>
      </c>
      <c r="C22" s="85"/>
      <c r="D22" s="31" t="s">
        <v>122</v>
      </c>
      <c r="E22" s="6" t="s">
        <v>50</v>
      </c>
      <c r="F22" s="13">
        <v>75</v>
      </c>
      <c r="BT22">
        <v>8</v>
      </c>
      <c r="BU22" s="22">
        <f>F12</f>
        <v>50</v>
      </c>
    </row>
    <row r="23" spans="1:73" ht="56.25" x14ac:dyDescent="0.25">
      <c r="A23" s="5">
        <v>19</v>
      </c>
      <c r="B23" s="5" t="s">
        <v>7</v>
      </c>
      <c r="C23" s="85"/>
      <c r="D23" s="31" t="s">
        <v>123</v>
      </c>
      <c r="E23" s="4" t="s">
        <v>51</v>
      </c>
      <c r="F23" s="13">
        <v>31.25</v>
      </c>
      <c r="BT23">
        <v>10</v>
      </c>
      <c r="BU23" s="22">
        <f>F14</f>
        <v>50</v>
      </c>
    </row>
    <row r="24" spans="1:73" ht="56.25" x14ac:dyDescent="0.25">
      <c r="A24" s="5">
        <v>20</v>
      </c>
      <c r="B24" s="5" t="s">
        <v>7</v>
      </c>
      <c r="C24" s="85"/>
      <c r="D24" s="31" t="s">
        <v>34</v>
      </c>
      <c r="E24" s="11" t="s">
        <v>52</v>
      </c>
      <c r="F24" s="13">
        <v>53.75</v>
      </c>
      <c r="BT24">
        <v>14</v>
      </c>
      <c r="BU24" s="22">
        <f>F18</f>
        <v>66.25</v>
      </c>
    </row>
    <row r="25" spans="1:73" ht="47.25" x14ac:dyDescent="0.25">
      <c r="A25" s="7">
        <v>21</v>
      </c>
      <c r="B25" s="5" t="s">
        <v>4</v>
      </c>
      <c r="C25" s="86"/>
      <c r="D25" s="31" t="s">
        <v>35</v>
      </c>
      <c r="E25" s="8" t="s">
        <v>52</v>
      </c>
      <c r="F25" s="13">
        <v>80</v>
      </c>
      <c r="BT25">
        <v>16</v>
      </c>
      <c r="BU25" s="22">
        <f>F20</f>
        <v>43.75</v>
      </c>
    </row>
    <row r="26" spans="1:73" ht="56.25" x14ac:dyDescent="0.25">
      <c r="A26" s="7">
        <v>22</v>
      </c>
      <c r="B26" s="5" t="s">
        <v>7</v>
      </c>
      <c r="C26" s="81" t="s">
        <v>61</v>
      </c>
      <c r="D26" s="31" t="s">
        <v>36</v>
      </c>
      <c r="E26" s="7" t="s">
        <v>53</v>
      </c>
      <c r="F26" s="13">
        <v>33.333333333333329</v>
      </c>
      <c r="BT26">
        <v>19</v>
      </c>
      <c r="BU26" s="22">
        <f>F23</f>
        <v>31.25</v>
      </c>
    </row>
    <row r="27" spans="1:73" ht="56.25" x14ac:dyDescent="0.25">
      <c r="A27" s="7">
        <v>23</v>
      </c>
      <c r="B27" s="5" t="s">
        <v>13</v>
      </c>
      <c r="C27" s="82"/>
      <c r="D27" s="31" t="s">
        <v>37</v>
      </c>
      <c r="E27" s="7" t="s">
        <v>54</v>
      </c>
      <c r="F27" s="13">
        <v>20</v>
      </c>
      <c r="BT27">
        <v>20</v>
      </c>
      <c r="BU27" s="22">
        <f>F24</f>
        <v>53.75</v>
      </c>
    </row>
    <row r="28" spans="1:73" x14ac:dyDescent="0.25">
      <c r="A28" s="7">
        <v>24</v>
      </c>
      <c r="B28" s="5" t="s">
        <v>13</v>
      </c>
      <c r="C28" s="82"/>
      <c r="D28" s="31" t="s">
        <v>38</v>
      </c>
      <c r="E28" s="7" t="s">
        <v>55</v>
      </c>
      <c r="F28" s="14">
        <v>22.5</v>
      </c>
      <c r="BT28">
        <v>22</v>
      </c>
      <c r="BU28" s="22">
        <f t="shared" ref="BU28:BU34" si="0">F26</f>
        <v>33.333333333333329</v>
      </c>
    </row>
    <row r="29" spans="1:73" ht="37.5" x14ac:dyDescent="0.25">
      <c r="A29" s="7">
        <v>25</v>
      </c>
      <c r="B29" s="5" t="s">
        <v>13</v>
      </c>
      <c r="C29" s="82"/>
      <c r="D29" s="31" t="s">
        <v>39</v>
      </c>
      <c r="E29" s="7" t="s">
        <v>56</v>
      </c>
      <c r="F29" s="14">
        <v>32.5</v>
      </c>
      <c r="BT29">
        <v>23</v>
      </c>
      <c r="BU29" s="23">
        <f t="shared" si="0"/>
        <v>20</v>
      </c>
    </row>
    <row r="30" spans="1:73" ht="56.25" x14ac:dyDescent="0.25">
      <c r="A30" s="7">
        <v>26</v>
      </c>
      <c r="B30" s="5" t="s">
        <v>13</v>
      </c>
      <c r="C30" s="82"/>
      <c r="D30" s="31" t="s">
        <v>40</v>
      </c>
      <c r="E30" s="8" t="s">
        <v>57</v>
      </c>
      <c r="F30" s="14">
        <v>15.833333333333332</v>
      </c>
      <c r="BT30">
        <v>24</v>
      </c>
      <c r="BU30" s="23">
        <f t="shared" si="0"/>
        <v>22.5</v>
      </c>
    </row>
    <row r="31" spans="1:73" ht="56.25" x14ac:dyDescent="0.25">
      <c r="A31" s="7">
        <v>27</v>
      </c>
      <c r="B31" s="5" t="s">
        <v>13</v>
      </c>
      <c r="C31" s="82"/>
      <c r="D31" s="31" t="s">
        <v>41</v>
      </c>
      <c r="E31" s="7" t="s">
        <v>58</v>
      </c>
      <c r="F31" s="14">
        <v>64.166666666666671</v>
      </c>
      <c r="BT31">
        <v>25</v>
      </c>
      <c r="BU31" s="23">
        <f t="shared" si="0"/>
        <v>32.5</v>
      </c>
    </row>
    <row r="32" spans="1:73" ht="37.5" x14ac:dyDescent="0.25">
      <c r="A32" s="7">
        <v>28</v>
      </c>
      <c r="B32" s="5" t="s">
        <v>13</v>
      </c>
      <c r="C32" s="83"/>
      <c r="D32" s="31" t="s">
        <v>42</v>
      </c>
      <c r="E32" s="6" t="s">
        <v>59</v>
      </c>
      <c r="F32" s="14">
        <v>40.833333333333336</v>
      </c>
      <c r="BT32">
        <v>26</v>
      </c>
      <c r="BU32" s="23">
        <f t="shared" si="0"/>
        <v>15.833333333333332</v>
      </c>
    </row>
    <row r="33" spans="72:73" x14ac:dyDescent="0.3">
      <c r="BT33">
        <v>27</v>
      </c>
      <c r="BU33" s="23">
        <f t="shared" si="0"/>
        <v>64.166666666666671</v>
      </c>
    </row>
    <row r="34" spans="72:73" x14ac:dyDescent="0.3">
      <c r="BT34">
        <v>28</v>
      </c>
      <c r="BU34" s="23">
        <f t="shared" si="0"/>
        <v>40.833333333333336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zoomScale="85" zoomScaleNormal="85" workbookViewId="0">
      <selection activeCell="B3" sqref="B3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5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0.75" customHeight="1" x14ac:dyDescent="0.25">
      <c r="D4" s="60" t="s">
        <v>171</v>
      </c>
      <c r="E4" s="61">
        <v>1</v>
      </c>
      <c r="F4" s="46"/>
    </row>
    <row r="5" spans="1:35" ht="30.75" customHeight="1" x14ac:dyDescent="0.25">
      <c r="D5" s="60" t="s">
        <v>172</v>
      </c>
      <c r="E5" s="61">
        <v>2</v>
      </c>
      <c r="F5" s="46"/>
    </row>
    <row r="6" spans="1:35" ht="30.75" customHeight="1" x14ac:dyDescent="0.25">
      <c r="D6" s="60" t="s">
        <v>173</v>
      </c>
      <c r="E6" s="61">
        <v>3</v>
      </c>
      <c r="F6" s="46"/>
    </row>
    <row r="7" spans="1:35" ht="37.5" x14ac:dyDescent="0.25">
      <c r="D7" s="62" t="s">
        <v>174</v>
      </c>
      <c r="E7" s="61">
        <v>5</v>
      </c>
      <c r="F7" s="46"/>
    </row>
    <row r="8" spans="1:35" ht="30.75" customHeight="1" x14ac:dyDescent="0.25">
      <c r="D8" s="60" t="s">
        <v>175</v>
      </c>
      <c r="E8" s="61">
        <v>7</v>
      </c>
      <c r="F8" s="46"/>
    </row>
    <row r="9" spans="1:35" ht="30.75" customHeight="1" x14ac:dyDescent="0.25">
      <c r="D9" s="60" t="s">
        <v>176</v>
      </c>
      <c r="E9" s="61">
        <v>8</v>
      </c>
      <c r="F9" s="46"/>
    </row>
    <row r="10" spans="1:35" ht="30.75" customHeight="1" x14ac:dyDescent="0.25">
      <c r="D10" s="60" t="s">
        <v>177</v>
      </c>
      <c r="E10" s="61">
        <v>15</v>
      </c>
      <c r="F10" s="46"/>
    </row>
    <row r="11" spans="1:35" ht="30.75" customHeight="1" x14ac:dyDescent="0.25">
      <c r="D11" s="38" t="s">
        <v>124</v>
      </c>
      <c r="E11" s="37">
        <f>SUM(E4:E10)</f>
        <v>41</v>
      </c>
      <c r="F11" s="37"/>
    </row>
    <row r="12" spans="1:35" ht="20.25" customHeight="1" x14ac:dyDescent="0.25"/>
    <row r="13" spans="1:35" ht="23.25" customHeight="1" x14ac:dyDescent="0.3">
      <c r="A13" s="1" t="s">
        <v>87</v>
      </c>
    </row>
    <row r="14" spans="1:35" ht="12" customHeight="1" x14ac:dyDescent="0.3">
      <c r="A14" s="1"/>
    </row>
    <row r="15" spans="1:35" ht="21" customHeight="1" x14ac:dyDescent="0.25">
      <c r="A15" s="79" t="s">
        <v>96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</row>
    <row r="16" spans="1:35" ht="13.5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54" ht="94.5" customHeight="1" x14ac:dyDescent="0.25">
      <c r="A17" s="25" t="s">
        <v>18</v>
      </c>
      <c r="B17" s="25" t="s">
        <v>0</v>
      </c>
      <c r="C17" s="25" t="s">
        <v>64</v>
      </c>
      <c r="D17" s="25" t="s">
        <v>1</v>
      </c>
      <c r="E17" s="25" t="s">
        <v>2</v>
      </c>
      <c r="F17" s="25" t="s">
        <v>29</v>
      </c>
    </row>
    <row r="18" spans="1:54" ht="18" customHeight="1" x14ac:dyDescent="0.25">
      <c r="A18" s="87" t="s">
        <v>3</v>
      </c>
      <c r="B18" s="87"/>
      <c r="C18" s="87"/>
      <c r="D18" s="87"/>
      <c r="E18" s="87"/>
      <c r="F18" s="87"/>
    </row>
    <row r="19" spans="1:54" ht="84.75" customHeight="1" x14ac:dyDescent="0.25">
      <c r="A19" s="26">
        <v>1</v>
      </c>
      <c r="B19" s="26" t="s">
        <v>4</v>
      </c>
      <c r="C19" s="88" t="s">
        <v>60</v>
      </c>
      <c r="D19" s="27" t="s">
        <v>65</v>
      </c>
      <c r="E19" s="28" t="s">
        <v>5</v>
      </c>
      <c r="F19" s="50">
        <v>0.82930000000000004</v>
      </c>
    </row>
    <row r="20" spans="1:54" ht="66.75" customHeight="1" x14ac:dyDescent="0.25">
      <c r="A20" s="29">
        <v>2</v>
      </c>
      <c r="B20" s="29" t="s">
        <v>4</v>
      </c>
      <c r="C20" s="89"/>
      <c r="D20" s="27" t="s">
        <v>66</v>
      </c>
      <c r="E20" s="28" t="s">
        <v>19</v>
      </c>
      <c r="F20" s="50">
        <v>0.64634999999999998</v>
      </c>
    </row>
    <row r="21" spans="1:54" ht="79.5" customHeight="1" x14ac:dyDescent="0.25">
      <c r="A21" s="29">
        <v>3</v>
      </c>
      <c r="B21" s="29" t="s">
        <v>4</v>
      </c>
      <c r="C21" s="89"/>
      <c r="D21" s="27" t="s">
        <v>67</v>
      </c>
      <c r="E21" s="29" t="s">
        <v>6</v>
      </c>
      <c r="F21" s="50">
        <v>0.46339999999999998</v>
      </c>
      <c r="BA21" s="20">
        <v>1</v>
      </c>
      <c r="BB21" s="47">
        <f>F19</f>
        <v>0.82930000000000004</v>
      </c>
    </row>
    <row r="22" spans="1:54" ht="46.5" customHeight="1" x14ac:dyDescent="0.25">
      <c r="A22" s="29">
        <v>4</v>
      </c>
      <c r="B22" s="29" t="s">
        <v>4</v>
      </c>
      <c r="C22" s="89"/>
      <c r="D22" s="27" t="s">
        <v>68</v>
      </c>
      <c r="E22" s="28" t="s">
        <v>20</v>
      </c>
      <c r="F22" s="50">
        <v>0.48780000000000001</v>
      </c>
      <c r="BA22" s="20">
        <v>2</v>
      </c>
      <c r="BB22" s="47">
        <f>F20</f>
        <v>0.64634999999999998</v>
      </c>
    </row>
    <row r="23" spans="1:54" ht="86.25" customHeight="1" x14ac:dyDescent="0.25">
      <c r="A23" s="29">
        <v>5</v>
      </c>
      <c r="B23" s="29" t="s">
        <v>4</v>
      </c>
      <c r="C23" s="89"/>
      <c r="D23" s="27" t="s">
        <v>69</v>
      </c>
      <c r="E23" s="30" t="s">
        <v>21</v>
      </c>
      <c r="F23" s="50">
        <v>0.60980000000000001</v>
      </c>
      <c r="BA23" s="20">
        <v>3</v>
      </c>
      <c r="BB23" s="47">
        <f>F21</f>
        <v>0.46339999999999998</v>
      </c>
    </row>
    <row r="24" spans="1:54" ht="80.25" customHeight="1" x14ac:dyDescent="0.25">
      <c r="A24" s="29">
        <v>6</v>
      </c>
      <c r="B24" s="29" t="s">
        <v>7</v>
      </c>
      <c r="C24" s="89"/>
      <c r="D24" s="27" t="s">
        <v>70</v>
      </c>
      <c r="E24" s="29" t="s">
        <v>26</v>
      </c>
      <c r="F24" s="50">
        <v>0.53654999999999997</v>
      </c>
      <c r="BA24" s="20">
        <v>4</v>
      </c>
      <c r="BB24" s="47">
        <f>F22</f>
        <v>0.48780000000000001</v>
      </c>
    </row>
    <row r="25" spans="1:54" ht="43.5" customHeight="1" x14ac:dyDescent="0.25">
      <c r="A25" s="29">
        <v>7</v>
      </c>
      <c r="B25" s="29" t="s">
        <v>4</v>
      </c>
      <c r="C25" s="89"/>
      <c r="D25" s="27" t="s">
        <v>71</v>
      </c>
      <c r="E25" s="26" t="s">
        <v>8</v>
      </c>
      <c r="F25" s="50">
        <v>0.65849999999999997</v>
      </c>
      <c r="BA25" s="20">
        <v>5</v>
      </c>
      <c r="BB25" s="47">
        <f>F23</f>
        <v>0.60980000000000001</v>
      </c>
    </row>
    <row r="26" spans="1:54" ht="80.25" customHeight="1" x14ac:dyDescent="0.25">
      <c r="A26" s="29">
        <v>8</v>
      </c>
      <c r="B26" s="29" t="s">
        <v>7</v>
      </c>
      <c r="C26" s="89"/>
      <c r="D26" s="27" t="s">
        <v>72</v>
      </c>
      <c r="E26" s="28" t="s">
        <v>8</v>
      </c>
      <c r="F26" s="50">
        <v>0.29264999999999997</v>
      </c>
      <c r="BA26" s="20">
        <v>7</v>
      </c>
      <c r="BB26" s="47">
        <f>F25</f>
        <v>0.65849999999999997</v>
      </c>
    </row>
    <row r="27" spans="1:54" ht="87.75" customHeight="1" x14ac:dyDescent="0.25">
      <c r="A27" s="29">
        <v>9</v>
      </c>
      <c r="B27" s="29" t="s">
        <v>4</v>
      </c>
      <c r="C27" s="89"/>
      <c r="D27" s="27" t="s">
        <v>73</v>
      </c>
      <c r="E27" s="28" t="s">
        <v>8</v>
      </c>
      <c r="F27" s="50">
        <v>0.39019999999999999</v>
      </c>
      <c r="BA27" s="20">
        <v>9</v>
      </c>
      <c r="BB27" s="47">
        <f>F27</f>
        <v>0.39019999999999999</v>
      </c>
    </row>
    <row r="28" spans="1:54" ht="40.5" customHeight="1" x14ac:dyDescent="0.25">
      <c r="A28" s="29">
        <v>10</v>
      </c>
      <c r="B28" s="29" t="s">
        <v>4</v>
      </c>
      <c r="C28" s="89"/>
      <c r="D28" s="27" t="s">
        <v>74</v>
      </c>
      <c r="E28" s="28" t="s">
        <v>9</v>
      </c>
      <c r="F28" s="50">
        <v>0.68289999999999995</v>
      </c>
      <c r="BA28" s="20">
        <v>10</v>
      </c>
      <c r="BB28" s="47">
        <f>F28</f>
        <v>0.68289999999999995</v>
      </c>
    </row>
    <row r="29" spans="1:54" ht="42.75" customHeight="1" x14ac:dyDescent="0.25">
      <c r="A29" s="29">
        <v>11</v>
      </c>
      <c r="B29" s="29" t="s">
        <v>7</v>
      </c>
      <c r="C29" s="89"/>
      <c r="D29" s="27" t="s">
        <v>75</v>
      </c>
      <c r="E29" s="26" t="s">
        <v>9</v>
      </c>
      <c r="F29" s="50">
        <v>0.29265000000000002</v>
      </c>
      <c r="BA29" s="20">
        <v>12</v>
      </c>
      <c r="BB29" s="47">
        <f>F30</f>
        <v>0.39019999999999999</v>
      </c>
    </row>
    <row r="30" spans="1:54" ht="58.5" customHeight="1" x14ac:dyDescent="0.25">
      <c r="A30" s="29">
        <v>12</v>
      </c>
      <c r="B30" s="29" t="s">
        <v>4</v>
      </c>
      <c r="C30" s="89"/>
      <c r="D30" s="27" t="s">
        <v>76</v>
      </c>
      <c r="E30" s="26" t="s">
        <v>9</v>
      </c>
      <c r="F30" s="50">
        <v>0.39019999999999999</v>
      </c>
      <c r="BA30" s="20">
        <v>14</v>
      </c>
      <c r="BB30" s="47">
        <f>F32</f>
        <v>0.56100000000000005</v>
      </c>
    </row>
    <row r="31" spans="1:54" ht="45.75" customHeight="1" x14ac:dyDescent="0.25">
      <c r="A31" s="29">
        <v>13</v>
      </c>
      <c r="B31" s="29" t="s">
        <v>7</v>
      </c>
      <c r="C31" s="89"/>
      <c r="D31" s="27" t="s">
        <v>77</v>
      </c>
      <c r="E31" s="26" t="s">
        <v>9</v>
      </c>
      <c r="F31" s="50">
        <v>0.41465000000000002</v>
      </c>
      <c r="BA31" s="20">
        <v>16</v>
      </c>
      <c r="BB31" s="47">
        <f>F34</f>
        <v>0.49995000000000001</v>
      </c>
    </row>
    <row r="32" spans="1:54" ht="45.75" customHeight="1" x14ac:dyDescent="0.25">
      <c r="A32" s="29">
        <v>14</v>
      </c>
      <c r="B32" s="29" t="s">
        <v>4</v>
      </c>
      <c r="C32" s="89"/>
      <c r="D32" s="27" t="s">
        <v>78</v>
      </c>
      <c r="E32" s="28" t="s">
        <v>10</v>
      </c>
      <c r="F32" s="50">
        <v>0.56100000000000005</v>
      </c>
      <c r="BA32" s="20">
        <v>6</v>
      </c>
      <c r="BB32" s="48">
        <f>F24</f>
        <v>0.53654999999999997</v>
      </c>
    </row>
    <row r="33" spans="1:54" ht="112.5" customHeight="1" x14ac:dyDescent="0.25">
      <c r="A33" s="29">
        <v>15</v>
      </c>
      <c r="B33" s="29" t="s">
        <v>7</v>
      </c>
      <c r="C33" s="89"/>
      <c r="D33" s="27" t="s">
        <v>79</v>
      </c>
      <c r="E33" s="30" t="s">
        <v>27</v>
      </c>
      <c r="F33" s="50">
        <v>0.6341</v>
      </c>
      <c r="BA33" s="20">
        <v>8</v>
      </c>
      <c r="BB33" s="48">
        <f>F26</f>
        <v>0.29264999999999997</v>
      </c>
    </row>
    <row r="34" spans="1:54" ht="99" customHeight="1" x14ac:dyDescent="0.25">
      <c r="A34" s="29">
        <v>16</v>
      </c>
      <c r="B34" s="29" t="s">
        <v>4</v>
      </c>
      <c r="C34" s="90"/>
      <c r="D34" s="27" t="s">
        <v>11</v>
      </c>
      <c r="E34" s="30" t="s">
        <v>28</v>
      </c>
      <c r="F34" s="50">
        <v>0.49995000000000001</v>
      </c>
      <c r="BA34" s="20">
        <v>11</v>
      </c>
      <c r="BB34" s="48">
        <f>F29</f>
        <v>0.29265000000000002</v>
      </c>
    </row>
    <row r="35" spans="1:54" ht="65.25" customHeight="1" x14ac:dyDescent="0.25">
      <c r="A35" s="29">
        <v>17</v>
      </c>
      <c r="B35" s="29" t="s">
        <v>7</v>
      </c>
      <c r="C35" s="91" t="s">
        <v>61</v>
      </c>
      <c r="D35" s="31" t="s">
        <v>23</v>
      </c>
      <c r="E35" s="28" t="s">
        <v>12</v>
      </c>
      <c r="F35" s="50">
        <v>0.21951666666666669</v>
      </c>
      <c r="BA35" s="20">
        <v>13</v>
      </c>
      <c r="BB35" s="48">
        <f>F31</f>
        <v>0.41465000000000002</v>
      </c>
    </row>
    <row r="36" spans="1:54" ht="87" customHeight="1" x14ac:dyDescent="0.25">
      <c r="A36" s="29">
        <v>18</v>
      </c>
      <c r="B36" s="29" t="s">
        <v>13</v>
      </c>
      <c r="C36" s="92"/>
      <c r="D36" s="31" t="s">
        <v>24</v>
      </c>
      <c r="E36" s="28" t="s">
        <v>14</v>
      </c>
      <c r="F36" s="50">
        <v>9.7600000000000006E-2</v>
      </c>
      <c r="BA36" s="20">
        <v>15</v>
      </c>
      <c r="BB36" s="48">
        <f>F33</f>
        <v>0.6341</v>
      </c>
    </row>
    <row r="37" spans="1:54" ht="25.5" customHeight="1" x14ac:dyDescent="0.25">
      <c r="A37" s="29">
        <v>19</v>
      </c>
      <c r="B37" s="29" t="s">
        <v>13</v>
      </c>
      <c r="C37" s="92"/>
      <c r="D37" s="31" t="s">
        <v>15</v>
      </c>
      <c r="E37" s="28" t="s">
        <v>16</v>
      </c>
      <c r="F37" s="50">
        <v>0.13420000000000001</v>
      </c>
      <c r="BA37" s="20">
        <v>17</v>
      </c>
      <c r="BB37" s="48">
        <f>F35</f>
        <v>0.21951666666666669</v>
      </c>
    </row>
    <row r="38" spans="1:54" ht="60" customHeight="1" x14ac:dyDescent="0.25">
      <c r="A38" s="29">
        <v>20</v>
      </c>
      <c r="B38" s="29" t="s">
        <v>13</v>
      </c>
      <c r="C38" s="93"/>
      <c r="D38" s="31" t="s">
        <v>25</v>
      </c>
      <c r="E38" s="28" t="s">
        <v>17</v>
      </c>
      <c r="F38" s="50">
        <v>0.31303333333333333</v>
      </c>
      <c r="BA38" s="20">
        <v>18</v>
      </c>
      <c r="BB38" s="49">
        <f>F36</f>
        <v>9.7600000000000006E-2</v>
      </c>
    </row>
    <row r="39" spans="1:54" ht="54.75" customHeight="1" x14ac:dyDescent="0.25">
      <c r="BA39" s="20">
        <v>19</v>
      </c>
      <c r="BB39" s="49">
        <f>F37</f>
        <v>0.13420000000000001</v>
      </c>
    </row>
    <row r="40" spans="1:54" ht="54.75" customHeight="1" x14ac:dyDescent="0.25">
      <c r="BA40" s="20">
        <v>20</v>
      </c>
      <c r="BB40" s="49">
        <f>F38</f>
        <v>0.31303333333333333</v>
      </c>
    </row>
  </sheetData>
  <sortState ref="D4:E18">
    <sortCondition ref="E4"/>
  </sortState>
  <mergeCells count="4">
    <mergeCell ref="A18:F18"/>
    <mergeCell ref="A15:AI15"/>
    <mergeCell ref="C19:C34"/>
    <mergeCell ref="C35:C38"/>
  </mergeCells>
  <conditionalFormatting sqref="F19:F23 F25 F27:F28 F30 F32 F34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4 F26 F29 F31 F33 F35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6:F38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1">
        <v>1</v>
      </c>
      <c r="C5" s="51">
        <v>1</v>
      </c>
      <c r="D5" s="27" t="s">
        <v>65</v>
      </c>
      <c r="E5" s="28" t="s">
        <v>5</v>
      </c>
    </row>
    <row r="6" spans="1:5" ht="99.75" customHeight="1" x14ac:dyDescent="0.25">
      <c r="B6" s="51">
        <v>2</v>
      </c>
      <c r="C6" s="51">
        <v>2</v>
      </c>
      <c r="D6" s="27" t="s">
        <v>66</v>
      </c>
      <c r="E6" s="28" t="s">
        <v>19</v>
      </c>
    </row>
    <row r="7" spans="1:5" ht="61.5" customHeight="1" x14ac:dyDescent="0.25">
      <c r="B7" s="51">
        <v>3</v>
      </c>
      <c r="C7" s="51">
        <v>3</v>
      </c>
      <c r="D7" s="27" t="s">
        <v>80</v>
      </c>
      <c r="E7" s="29" t="s">
        <v>6</v>
      </c>
    </row>
    <row r="8" spans="1:5" ht="43.5" customHeight="1" x14ac:dyDescent="0.25">
      <c r="B8" s="51">
        <v>4</v>
      </c>
      <c r="C8" s="51">
        <v>4</v>
      </c>
      <c r="D8" s="27" t="s">
        <v>68</v>
      </c>
      <c r="E8" s="28" t="s">
        <v>20</v>
      </c>
    </row>
    <row r="9" spans="1:5" ht="82.5" customHeight="1" x14ac:dyDescent="0.25">
      <c r="B9" s="51">
        <v>5</v>
      </c>
      <c r="C9" s="51">
        <v>5</v>
      </c>
      <c r="D9" s="27" t="s">
        <v>81</v>
      </c>
      <c r="E9" s="30" t="s">
        <v>21</v>
      </c>
    </row>
    <row r="10" spans="1:5" ht="79.5" customHeight="1" x14ac:dyDescent="0.25">
      <c r="B10" s="51">
        <v>6</v>
      </c>
      <c r="C10" s="51">
        <v>6</v>
      </c>
      <c r="D10" s="27" t="s">
        <v>82</v>
      </c>
      <c r="E10" s="29" t="s">
        <v>26</v>
      </c>
    </row>
    <row r="11" spans="1:5" ht="53.25" customHeight="1" x14ac:dyDescent="0.25">
      <c r="B11" s="51">
        <v>9</v>
      </c>
      <c r="C11" s="51">
        <v>7</v>
      </c>
      <c r="D11" s="27" t="s">
        <v>71</v>
      </c>
      <c r="E11" s="51" t="s">
        <v>8</v>
      </c>
    </row>
    <row r="12" spans="1:5" ht="76.5" customHeight="1" x14ac:dyDescent="0.25">
      <c r="B12" s="51">
        <v>10</v>
      </c>
      <c r="C12" s="51">
        <v>8</v>
      </c>
      <c r="D12" s="27" t="s">
        <v>72</v>
      </c>
      <c r="E12" s="28" t="s">
        <v>8</v>
      </c>
    </row>
    <row r="13" spans="1:5" ht="77.25" customHeight="1" x14ac:dyDescent="0.25">
      <c r="B13" s="51">
        <v>11</v>
      </c>
      <c r="C13" s="51">
        <v>9</v>
      </c>
      <c r="D13" s="27" t="s">
        <v>73</v>
      </c>
      <c r="E13" s="28" t="s">
        <v>8</v>
      </c>
    </row>
    <row r="14" spans="1:5" ht="66" customHeight="1" x14ac:dyDescent="0.25">
      <c r="B14" s="51">
        <v>13</v>
      </c>
      <c r="C14" s="51">
        <v>10</v>
      </c>
      <c r="D14" s="27" t="s">
        <v>74</v>
      </c>
      <c r="E14" s="28" t="s">
        <v>9</v>
      </c>
    </row>
    <row r="15" spans="1:5" ht="63.75" customHeight="1" x14ac:dyDescent="0.25">
      <c r="B15" s="51">
        <v>14</v>
      </c>
      <c r="C15" s="51">
        <v>11</v>
      </c>
      <c r="D15" s="27" t="s">
        <v>75</v>
      </c>
      <c r="E15" s="51" t="s">
        <v>9</v>
      </c>
    </row>
    <row r="16" spans="1:5" ht="69.75" customHeight="1" x14ac:dyDescent="0.25">
      <c r="B16" s="51">
        <v>15</v>
      </c>
      <c r="C16" s="51">
        <v>12</v>
      </c>
      <c r="D16" s="27" t="s">
        <v>76</v>
      </c>
      <c r="E16" s="51" t="s">
        <v>9</v>
      </c>
    </row>
    <row r="17" spans="1:5" ht="88.5" customHeight="1" x14ac:dyDescent="0.25">
      <c r="B17" s="51">
        <v>16</v>
      </c>
      <c r="C17" s="51">
        <v>13</v>
      </c>
      <c r="D17" s="27" t="s">
        <v>77</v>
      </c>
      <c r="E17" s="51" t="s">
        <v>9</v>
      </c>
    </row>
    <row r="18" spans="1:5" ht="57.75" customHeight="1" x14ac:dyDescent="0.25">
      <c r="B18" s="51">
        <v>17</v>
      </c>
      <c r="C18" s="51">
        <v>14</v>
      </c>
      <c r="D18" s="27" t="s">
        <v>78</v>
      </c>
      <c r="E18" s="28" t="s">
        <v>10</v>
      </c>
    </row>
    <row r="19" spans="1:5" ht="106.5" customHeight="1" x14ac:dyDescent="0.25">
      <c r="B19" s="51">
        <v>20</v>
      </c>
      <c r="C19" s="51">
        <v>15</v>
      </c>
      <c r="D19" s="27" t="s">
        <v>79</v>
      </c>
      <c r="E19" s="30" t="s">
        <v>27</v>
      </c>
    </row>
    <row r="20" spans="1:5" ht="99.75" customHeight="1" x14ac:dyDescent="0.25">
      <c r="B20" s="51">
        <v>21</v>
      </c>
      <c r="C20" s="51">
        <v>16</v>
      </c>
      <c r="D20" s="27" t="s">
        <v>11</v>
      </c>
      <c r="E20" s="30" t="s">
        <v>28</v>
      </c>
    </row>
    <row r="21" spans="1:5" ht="319.5" customHeight="1" x14ac:dyDescent="0.25">
      <c r="B21" s="51">
        <v>22</v>
      </c>
      <c r="C21" s="51">
        <v>17</v>
      </c>
      <c r="D21" s="31" t="s">
        <v>23</v>
      </c>
      <c r="E21" s="28" t="s">
        <v>12</v>
      </c>
    </row>
    <row r="22" spans="1:5" ht="282" customHeight="1" x14ac:dyDescent="0.25">
      <c r="B22" s="51">
        <v>23</v>
      </c>
      <c r="C22" s="51">
        <v>18</v>
      </c>
      <c r="D22" s="31" t="s">
        <v>24</v>
      </c>
      <c r="E22" s="28" t="s">
        <v>14</v>
      </c>
    </row>
    <row r="23" spans="1:5" ht="100.5" customHeight="1" x14ac:dyDescent="0.25">
      <c r="B23" s="51">
        <v>24</v>
      </c>
      <c r="C23" s="51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1">
        <v>27</v>
      </c>
      <c r="C24" s="51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70" zoomScaleNormal="70" workbookViewId="0">
      <selection activeCell="O8" sqref="O8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12" width="13.42578125" style="3" customWidth="1"/>
  </cols>
  <sheetData>
    <row r="1" spans="1:12" ht="23.25" x14ac:dyDescent="0.35">
      <c r="A1" s="55" t="s">
        <v>165</v>
      </c>
    </row>
    <row r="2" spans="1:12" ht="18.75" x14ac:dyDescent="0.3">
      <c r="A2" s="19" t="s">
        <v>166</v>
      </c>
    </row>
    <row r="4" spans="1:12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54" t="s">
        <v>178</v>
      </c>
      <c r="G4" s="54" t="s">
        <v>179</v>
      </c>
      <c r="H4" s="54" t="s">
        <v>180</v>
      </c>
      <c r="I4" s="54" t="s">
        <v>181</v>
      </c>
      <c r="J4" s="54" t="s">
        <v>182</v>
      </c>
      <c r="K4" s="54" t="s">
        <v>183</v>
      </c>
      <c r="L4" s="54" t="s">
        <v>184</v>
      </c>
    </row>
    <row r="5" spans="1:12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3">
        <v>100</v>
      </c>
      <c r="G5" s="63">
        <v>66.666666666666671</v>
      </c>
      <c r="H5" s="63">
        <v>100</v>
      </c>
      <c r="I5" s="63">
        <v>75</v>
      </c>
      <c r="J5" s="63">
        <v>100</v>
      </c>
      <c r="K5" s="63">
        <v>86.666666666666671</v>
      </c>
      <c r="L5" s="64">
        <v>0</v>
      </c>
    </row>
    <row r="6" spans="1:12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3">
        <v>100</v>
      </c>
      <c r="G6" s="63">
        <v>33.333333333333336</v>
      </c>
      <c r="H6" s="63">
        <v>50</v>
      </c>
      <c r="I6" s="63">
        <v>87.5</v>
      </c>
      <c r="J6" s="63">
        <v>57.142857142857146</v>
      </c>
      <c r="K6" s="63">
        <v>56.666666666666664</v>
      </c>
      <c r="L6" s="63">
        <v>25</v>
      </c>
    </row>
    <row r="7" spans="1:12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3">
        <v>60</v>
      </c>
      <c r="G7" s="64">
        <v>0</v>
      </c>
      <c r="H7" s="64">
        <v>0</v>
      </c>
      <c r="I7" s="63">
        <v>50</v>
      </c>
      <c r="J7" s="63">
        <v>14.285714285714286</v>
      </c>
      <c r="K7" s="63">
        <v>66.666666666666671</v>
      </c>
      <c r="L7" s="63">
        <v>50</v>
      </c>
    </row>
    <row r="8" spans="1:12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3">
        <v>60</v>
      </c>
      <c r="G8" s="64">
        <v>0</v>
      </c>
      <c r="H8" s="63">
        <v>100</v>
      </c>
      <c r="I8" s="63">
        <v>37.5</v>
      </c>
      <c r="J8" s="63">
        <v>28.571428571428573</v>
      </c>
      <c r="K8" s="63">
        <v>66.666666666666671</v>
      </c>
      <c r="L8" s="63">
        <v>50</v>
      </c>
    </row>
    <row r="9" spans="1:12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3">
        <v>80</v>
      </c>
      <c r="G9" s="64">
        <v>0</v>
      </c>
      <c r="H9" s="64">
        <v>0</v>
      </c>
      <c r="I9" s="63">
        <v>100</v>
      </c>
      <c r="J9" s="63">
        <v>71.428571428571431</v>
      </c>
      <c r="K9" s="63">
        <v>46.666666666666664</v>
      </c>
      <c r="L9" s="63">
        <v>50</v>
      </c>
    </row>
    <row r="10" spans="1:12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3">
        <v>80</v>
      </c>
      <c r="G10" s="64">
        <v>0</v>
      </c>
      <c r="H10" s="63">
        <v>100</v>
      </c>
      <c r="I10" s="63">
        <v>87.5</v>
      </c>
      <c r="J10" s="63">
        <v>14.285714285714286</v>
      </c>
      <c r="K10" s="63">
        <v>56.666666666666664</v>
      </c>
      <c r="L10" s="63">
        <v>25</v>
      </c>
    </row>
    <row r="11" spans="1:12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3">
        <v>100</v>
      </c>
      <c r="G11" s="63">
        <v>66.666666666666671</v>
      </c>
      <c r="H11" s="64">
        <v>0</v>
      </c>
      <c r="I11" s="63">
        <v>87.5</v>
      </c>
      <c r="J11" s="64">
        <v>0</v>
      </c>
      <c r="K11" s="63">
        <v>73.333333333333329</v>
      </c>
      <c r="L11" s="63">
        <v>100</v>
      </c>
    </row>
    <row r="12" spans="1:12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3">
        <v>70</v>
      </c>
      <c r="G12" s="64">
        <v>0</v>
      </c>
      <c r="H12" s="64">
        <v>0</v>
      </c>
      <c r="I12" s="63">
        <v>62.5</v>
      </c>
      <c r="J12" s="64">
        <v>0</v>
      </c>
      <c r="K12" s="63">
        <v>23.333333333333332</v>
      </c>
      <c r="L12" s="64">
        <v>0</v>
      </c>
    </row>
    <row r="13" spans="1:12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3">
        <v>40</v>
      </c>
      <c r="G13" s="63">
        <v>33.333333333333336</v>
      </c>
      <c r="H13" s="64">
        <v>0</v>
      </c>
      <c r="I13" s="63">
        <v>75</v>
      </c>
      <c r="J13" s="63">
        <v>14.285714285714286</v>
      </c>
      <c r="K13" s="63">
        <v>33.333333333333336</v>
      </c>
      <c r="L13" s="63">
        <v>50</v>
      </c>
    </row>
    <row r="14" spans="1:12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3">
        <v>80</v>
      </c>
      <c r="G14" s="63">
        <v>66.666666666666671</v>
      </c>
      <c r="H14" s="63">
        <v>100</v>
      </c>
      <c r="I14" s="63">
        <v>100</v>
      </c>
      <c r="J14" s="63">
        <v>28.571428571428573</v>
      </c>
      <c r="K14" s="63">
        <v>66.666666666666671</v>
      </c>
      <c r="L14" s="63">
        <v>50</v>
      </c>
    </row>
    <row r="15" spans="1:12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3">
        <v>60</v>
      </c>
      <c r="G15" s="63">
        <v>16.666666666666668</v>
      </c>
      <c r="H15" s="64">
        <v>0</v>
      </c>
      <c r="I15" s="63">
        <v>62.5</v>
      </c>
      <c r="J15" s="63">
        <v>7.1428571428571432</v>
      </c>
      <c r="K15" s="63">
        <v>20</v>
      </c>
      <c r="L15" s="64">
        <v>0</v>
      </c>
    </row>
    <row r="16" spans="1:12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3">
        <v>80</v>
      </c>
      <c r="G16" s="64">
        <v>0</v>
      </c>
      <c r="H16" s="64">
        <v>0</v>
      </c>
      <c r="I16" s="63">
        <v>50</v>
      </c>
      <c r="J16" s="63">
        <v>28.571428571428573</v>
      </c>
      <c r="K16" s="63">
        <v>33.333333333333336</v>
      </c>
      <c r="L16" s="63">
        <v>50</v>
      </c>
    </row>
    <row r="17" spans="1:12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3">
        <v>60</v>
      </c>
      <c r="G17" s="63">
        <v>33.333333333333336</v>
      </c>
      <c r="H17" s="63">
        <v>50</v>
      </c>
      <c r="I17" s="63">
        <v>93.75</v>
      </c>
      <c r="J17" s="64">
        <v>0</v>
      </c>
      <c r="K17" s="63">
        <v>33.333333333333336</v>
      </c>
      <c r="L17" s="64">
        <v>0</v>
      </c>
    </row>
    <row r="18" spans="1:12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3">
        <v>80</v>
      </c>
      <c r="G18" s="63">
        <v>33.333333333333336</v>
      </c>
      <c r="H18" s="64">
        <v>0</v>
      </c>
      <c r="I18" s="63">
        <v>87.5</v>
      </c>
      <c r="J18" s="63">
        <v>42.857142857142854</v>
      </c>
      <c r="K18" s="63">
        <v>46.666666666666664</v>
      </c>
      <c r="L18" s="63">
        <v>50</v>
      </c>
    </row>
    <row r="19" spans="1:12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3">
        <v>80</v>
      </c>
      <c r="G19" s="63">
        <v>33.333333333333336</v>
      </c>
      <c r="H19" s="63">
        <v>50</v>
      </c>
      <c r="I19" s="63">
        <v>68.75</v>
      </c>
      <c r="J19" s="63">
        <v>57.142857142857146</v>
      </c>
      <c r="K19" s="63">
        <v>66.666666666666671</v>
      </c>
      <c r="L19" s="63">
        <v>50</v>
      </c>
    </row>
    <row r="20" spans="1:12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3">
        <v>80</v>
      </c>
      <c r="G20" s="63">
        <v>16.666666666666668</v>
      </c>
      <c r="H20" s="63">
        <v>100</v>
      </c>
      <c r="I20" s="63">
        <v>37.5</v>
      </c>
      <c r="J20" s="63">
        <v>28.571428571428573</v>
      </c>
      <c r="K20" s="63">
        <v>60</v>
      </c>
      <c r="L20" s="63">
        <v>50</v>
      </c>
    </row>
    <row r="21" spans="1:12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3">
        <v>73.333333333333329</v>
      </c>
      <c r="G21" s="64">
        <v>0</v>
      </c>
      <c r="H21" s="64">
        <v>0</v>
      </c>
      <c r="I21" s="63">
        <v>4.166666666666667</v>
      </c>
      <c r="J21" s="63">
        <v>4.7619047619047619</v>
      </c>
      <c r="K21" s="63">
        <v>37.777777777777779</v>
      </c>
      <c r="L21" s="64">
        <v>0</v>
      </c>
    </row>
    <row r="22" spans="1:12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3">
        <v>53.333333333333336</v>
      </c>
      <c r="G22" s="64">
        <v>0</v>
      </c>
      <c r="H22" s="64">
        <v>0</v>
      </c>
      <c r="I22" s="64">
        <v>0</v>
      </c>
      <c r="J22" s="64">
        <v>0</v>
      </c>
      <c r="K22" s="63">
        <v>6.666666666666667</v>
      </c>
      <c r="L22" s="63">
        <v>50</v>
      </c>
    </row>
    <row r="23" spans="1:12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3">
        <v>26.666666666666668</v>
      </c>
      <c r="G23" s="64">
        <v>0</v>
      </c>
      <c r="H23" s="64">
        <v>0</v>
      </c>
      <c r="I23" s="63">
        <v>29.166666666666668</v>
      </c>
      <c r="J23" s="64">
        <v>0</v>
      </c>
      <c r="K23" s="63">
        <v>11.111111111111111</v>
      </c>
      <c r="L23" s="63">
        <v>50</v>
      </c>
    </row>
    <row r="24" spans="1:12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3">
        <v>26.666666666666668</v>
      </c>
      <c r="G24" s="64">
        <v>0</v>
      </c>
      <c r="H24" s="64">
        <v>0</v>
      </c>
      <c r="I24" s="64">
        <v>0</v>
      </c>
      <c r="J24" s="63">
        <v>9.5238095238095237</v>
      </c>
      <c r="K24" s="63">
        <v>73.333333333333329</v>
      </c>
      <c r="L24" s="64">
        <v>0</v>
      </c>
    </row>
    <row r="25" spans="1:12" s="32" customFormat="1" ht="37.5" x14ac:dyDescent="0.25">
      <c r="C25" s="35" t="s">
        <v>86</v>
      </c>
      <c r="E25" s="34"/>
      <c r="F25" s="52"/>
      <c r="G25" s="52"/>
      <c r="H25" s="52"/>
      <c r="I25" s="52"/>
      <c r="J25" s="52"/>
      <c r="K25" s="52"/>
      <c r="L25" s="52"/>
    </row>
    <row r="26" spans="1:12" s="32" customFormat="1" x14ac:dyDescent="0.25">
      <c r="E26" s="34"/>
      <c r="F26" s="52"/>
      <c r="G26" s="52"/>
      <c r="H26" s="52"/>
      <c r="I26" s="52"/>
      <c r="J26" s="52"/>
      <c r="K26" s="52"/>
      <c r="L26" s="52"/>
    </row>
    <row r="27" spans="1:12" s="32" customFormat="1" x14ac:dyDescent="0.25">
      <c r="E27" s="34"/>
      <c r="F27" s="52"/>
      <c r="G27" s="52"/>
      <c r="H27" s="52"/>
      <c r="I27" s="52"/>
      <c r="J27" s="52"/>
      <c r="K27" s="52"/>
      <c r="L27" s="52"/>
    </row>
    <row r="28" spans="1:12" s="32" customFormat="1" x14ac:dyDescent="0.25">
      <c r="E28" s="34"/>
      <c r="F28" s="52"/>
      <c r="G28" s="52"/>
      <c r="H28" s="52"/>
      <c r="I28" s="52"/>
      <c r="J28" s="52"/>
      <c r="K28" s="52"/>
      <c r="L28" s="52"/>
    </row>
    <row r="29" spans="1:12" s="32" customFormat="1" x14ac:dyDescent="0.25">
      <c r="E29" s="34"/>
      <c r="F29" s="52"/>
      <c r="G29" s="52"/>
      <c r="H29" s="52"/>
      <c r="I29" s="52"/>
      <c r="J29" s="52"/>
      <c r="K29" s="52"/>
      <c r="L29" s="52"/>
    </row>
    <row r="30" spans="1:12" s="32" customFormat="1" x14ac:dyDescent="0.25">
      <c r="E30" s="34"/>
      <c r="F30" s="52"/>
      <c r="G30" s="52"/>
      <c r="H30" s="52"/>
      <c r="I30" s="52"/>
      <c r="J30" s="52"/>
      <c r="K30" s="52"/>
      <c r="L30" s="52"/>
    </row>
    <row r="31" spans="1:12" s="32" customFormat="1" x14ac:dyDescent="0.25">
      <c r="E31" s="34"/>
      <c r="F31" s="52"/>
      <c r="G31" s="52"/>
      <c r="H31" s="52"/>
      <c r="I31" s="52"/>
      <c r="J31" s="52"/>
      <c r="K31" s="52"/>
      <c r="L31" s="52"/>
    </row>
    <row r="32" spans="1:12" s="32" customFormat="1" x14ac:dyDescent="0.25">
      <c r="E32" s="34"/>
      <c r="F32" s="52"/>
      <c r="G32" s="52"/>
      <c r="H32" s="52"/>
      <c r="I32" s="52"/>
      <c r="J32" s="52"/>
      <c r="K32" s="52"/>
      <c r="L32" s="52"/>
    </row>
    <row r="33" spans="5:12" s="32" customFormat="1" x14ac:dyDescent="0.25">
      <c r="E33" s="34"/>
      <c r="F33" s="52"/>
      <c r="G33" s="52"/>
      <c r="H33" s="52"/>
      <c r="I33" s="52"/>
      <c r="J33" s="52"/>
      <c r="K33" s="52"/>
      <c r="L33" s="52"/>
    </row>
    <row r="34" spans="5:12" s="32" customFormat="1" x14ac:dyDescent="0.25">
      <c r="E34" s="34"/>
      <c r="F34" s="52"/>
      <c r="G34" s="52"/>
      <c r="H34" s="52"/>
      <c r="I34" s="52"/>
      <c r="J34" s="52"/>
      <c r="K34" s="52"/>
      <c r="L34" s="52"/>
    </row>
    <row r="35" spans="5:12" s="32" customFormat="1" x14ac:dyDescent="0.25">
      <c r="E35" s="34"/>
      <c r="F35" s="52"/>
      <c r="G35" s="52"/>
      <c r="H35" s="52"/>
      <c r="I35" s="52"/>
      <c r="J35" s="52"/>
      <c r="K35" s="52"/>
      <c r="L35" s="52"/>
    </row>
    <row r="36" spans="5:12" s="32" customFormat="1" x14ac:dyDescent="0.25">
      <c r="E36" s="34"/>
      <c r="F36" s="52"/>
      <c r="G36" s="52"/>
      <c r="H36" s="52"/>
      <c r="I36" s="52"/>
      <c r="J36" s="52"/>
      <c r="K36" s="52"/>
      <c r="L36" s="52"/>
    </row>
    <row r="37" spans="5:12" s="32" customFormat="1" x14ac:dyDescent="0.25">
      <c r="E37" s="34"/>
      <c r="F37" s="52"/>
      <c r="G37" s="52"/>
      <c r="H37" s="52"/>
      <c r="I37" s="52"/>
      <c r="J37" s="52"/>
      <c r="K37" s="52"/>
      <c r="L37" s="52"/>
    </row>
  </sheetData>
  <conditionalFormatting sqref="F5:L9 F11:L11 F13:L14 F16:L16 F18:L18 F20:L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L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L10 F12:L12 F15:L15 F17:L17 F19:L19 F21:L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opLeftCell="A16" workbookViewId="0">
      <selection activeCell="E23" sqref="E23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33" width="3" bestFit="1" customWidth="1"/>
    <col min="34" max="34" width="12.140625" customWidth="1"/>
    <col min="35" max="36" width="3" bestFit="1" customWidth="1"/>
    <col min="37" max="37" width="11.85546875" bestFit="1" customWidth="1"/>
  </cols>
  <sheetData>
    <row r="1" spans="1:4" ht="23.25" x14ac:dyDescent="0.35">
      <c r="A1" s="55" t="s">
        <v>167</v>
      </c>
    </row>
    <row r="3" spans="1:4" x14ac:dyDescent="0.25">
      <c r="B3" t="s">
        <v>169</v>
      </c>
    </row>
    <row r="4" spans="1:4" ht="15.75" x14ac:dyDescent="0.25">
      <c r="B4" s="95" t="s">
        <v>89</v>
      </c>
      <c r="C4" s="94" t="s">
        <v>141</v>
      </c>
      <c r="D4" s="94"/>
    </row>
    <row r="5" spans="1:4" ht="94.5" x14ac:dyDescent="0.25">
      <c r="B5" s="96"/>
      <c r="C5" s="8" t="s">
        <v>143</v>
      </c>
      <c r="D5" s="8" t="s">
        <v>142</v>
      </c>
    </row>
    <row r="6" spans="1:4" ht="31.5" x14ac:dyDescent="0.25">
      <c r="B6" s="67" t="s">
        <v>174</v>
      </c>
      <c r="C6" s="66">
        <v>19</v>
      </c>
      <c r="D6" s="66">
        <v>-1</v>
      </c>
    </row>
    <row r="7" spans="1:4" ht="15.75" x14ac:dyDescent="0.25">
      <c r="B7" s="65" t="s">
        <v>173</v>
      </c>
      <c r="C7" s="66">
        <v>3</v>
      </c>
      <c r="D7" s="66">
        <v>-17</v>
      </c>
    </row>
    <row r="8" spans="1:4" ht="15.75" x14ac:dyDescent="0.25">
      <c r="B8" s="65" t="s">
        <v>171</v>
      </c>
      <c r="C8" s="66">
        <v>7</v>
      </c>
      <c r="D8" s="66">
        <v>-13</v>
      </c>
    </row>
    <row r="9" spans="1:4" ht="15.75" x14ac:dyDescent="0.25">
      <c r="B9" s="65" t="s">
        <v>176</v>
      </c>
      <c r="C9" s="66">
        <v>13</v>
      </c>
      <c r="D9" s="66">
        <v>-7</v>
      </c>
    </row>
    <row r="10" spans="1:4" ht="15.75" x14ac:dyDescent="0.25">
      <c r="B10" s="65" t="s">
        <v>175</v>
      </c>
      <c r="C10" s="66">
        <v>3</v>
      </c>
      <c r="D10" s="66">
        <v>-17</v>
      </c>
    </row>
    <row r="11" spans="1:4" ht="15.75" x14ac:dyDescent="0.25">
      <c r="B11" s="65" t="s">
        <v>177</v>
      </c>
      <c r="C11" s="66">
        <v>9</v>
      </c>
      <c r="D11" s="66">
        <v>-11</v>
      </c>
    </row>
    <row r="12" spans="1:4" ht="15.75" x14ac:dyDescent="0.25">
      <c r="B12" s="65" t="s">
        <v>172</v>
      </c>
      <c r="C12" s="66">
        <v>4</v>
      </c>
      <c r="D12" s="66">
        <v>-16</v>
      </c>
    </row>
    <row r="22" spans="2:34" x14ac:dyDescent="0.25">
      <c r="B22" t="s">
        <v>164</v>
      </c>
    </row>
    <row r="23" spans="2:34" ht="63" x14ac:dyDescent="0.25">
      <c r="B23" s="7" t="s">
        <v>89</v>
      </c>
      <c r="C23" s="7" t="s">
        <v>145</v>
      </c>
      <c r="D23" s="8" t="s">
        <v>144</v>
      </c>
      <c r="G23" s="97" t="s">
        <v>164</v>
      </c>
      <c r="H23" s="97"/>
      <c r="I23" s="97"/>
      <c r="J23" s="97"/>
      <c r="K23" s="97"/>
      <c r="L23" s="97"/>
      <c r="M23" s="97"/>
      <c r="W23" s="56" t="s">
        <v>168</v>
      </c>
      <c r="AC23" s="3"/>
    </row>
    <row r="24" spans="2:34" ht="15.75" x14ac:dyDescent="0.25">
      <c r="B24" s="58" t="s">
        <v>176</v>
      </c>
      <c r="C24" s="73" t="s">
        <v>152</v>
      </c>
      <c r="D24" s="74">
        <v>20</v>
      </c>
      <c r="G24" s="59" t="s">
        <v>163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2:34" ht="15.75" x14ac:dyDescent="0.25">
      <c r="B25" s="58" t="s">
        <v>176</v>
      </c>
      <c r="C25" s="73" t="s">
        <v>159</v>
      </c>
      <c r="D25" s="74">
        <v>21</v>
      </c>
      <c r="G25" s="69" t="s">
        <v>161</v>
      </c>
      <c r="H25" s="72">
        <v>0</v>
      </c>
      <c r="I25" s="72">
        <v>3</v>
      </c>
      <c r="J25" s="72">
        <v>4</v>
      </c>
      <c r="K25" s="72">
        <v>6</v>
      </c>
      <c r="L25" s="72">
        <v>7</v>
      </c>
      <c r="M25" s="72">
        <v>8</v>
      </c>
      <c r="N25" s="72">
        <v>9</v>
      </c>
      <c r="O25" s="72">
        <v>10</v>
      </c>
      <c r="P25" s="72">
        <v>11</v>
      </c>
      <c r="Q25" s="72">
        <v>12</v>
      </c>
      <c r="R25" s="72">
        <v>13</v>
      </c>
      <c r="S25" s="72">
        <v>14</v>
      </c>
      <c r="T25" s="72">
        <v>15</v>
      </c>
      <c r="U25" s="72">
        <v>16</v>
      </c>
      <c r="V25" s="72">
        <v>17</v>
      </c>
      <c r="W25" s="72">
        <v>19</v>
      </c>
      <c r="X25" s="72">
        <v>20</v>
      </c>
      <c r="Y25" s="72">
        <v>21</v>
      </c>
      <c r="Z25" s="72">
        <v>22</v>
      </c>
      <c r="AA25" s="72">
        <v>24</v>
      </c>
      <c r="AB25" s="72">
        <v>25</v>
      </c>
      <c r="AC25" s="72">
        <v>26</v>
      </c>
      <c r="AD25" s="72">
        <v>27</v>
      </c>
      <c r="AE25" s="72">
        <v>28</v>
      </c>
      <c r="AF25" s="72">
        <v>31</v>
      </c>
      <c r="AG25" s="72">
        <v>34</v>
      </c>
      <c r="AH25" s="72" t="s">
        <v>162</v>
      </c>
    </row>
    <row r="26" spans="2:34" ht="15.75" x14ac:dyDescent="0.25">
      <c r="B26" s="58" t="s">
        <v>176</v>
      </c>
      <c r="C26" s="73" t="s">
        <v>147</v>
      </c>
      <c r="D26" s="74">
        <v>7</v>
      </c>
      <c r="G26" s="57" t="s">
        <v>174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>
        <v>1</v>
      </c>
      <c r="W26" s="70">
        <v>1</v>
      </c>
      <c r="X26" s="70"/>
      <c r="Y26" s="70"/>
      <c r="Z26" s="70"/>
      <c r="AA26" s="70"/>
      <c r="AB26" s="70"/>
      <c r="AC26" s="70"/>
      <c r="AD26" s="70">
        <v>1</v>
      </c>
      <c r="AE26" s="70"/>
      <c r="AF26" s="70">
        <v>1</v>
      </c>
      <c r="AG26" s="70">
        <v>1</v>
      </c>
      <c r="AH26" s="70">
        <v>5</v>
      </c>
    </row>
    <row r="27" spans="2:34" ht="15.75" x14ac:dyDescent="0.25">
      <c r="B27" s="58" t="s">
        <v>176</v>
      </c>
      <c r="C27" s="73" t="s">
        <v>149</v>
      </c>
      <c r="D27" s="74">
        <v>26</v>
      </c>
      <c r="G27" s="57" t="s">
        <v>173</v>
      </c>
      <c r="H27" s="70">
        <v>1</v>
      </c>
      <c r="I27" s="70"/>
      <c r="J27" s="70"/>
      <c r="K27" s="70">
        <v>1</v>
      </c>
      <c r="L27" s="70"/>
      <c r="M27" s="70"/>
      <c r="N27" s="70"/>
      <c r="O27" s="70"/>
      <c r="P27" s="70"/>
      <c r="Q27" s="70">
        <v>1</v>
      </c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>
        <v>3</v>
      </c>
    </row>
    <row r="28" spans="2:34" ht="15.75" x14ac:dyDescent="0.25">
      <c r="B28" s="58" t="s">
        <v>176</v>
      </c>
      <c r="C28" s="73" t="s">
        <v>148</v>
      </c>
      <c r="D28" s="74">
        <v>25</v>
      </c>
      <c r="G28" s="57" t="s">
        <v>171</v>
      </c>
      <c r="H28" s="70"/>
      <c r="I28" s="70"/>
      <c r="J28" s="70"/>
      <c r="K28" s="70"/>
      <c r="L28" s="70"/>
      <c r="M28" s="70"/>
      <c r="N28" s="70"/>
      <c r="O28" s="70">
        <v>1</v>
      </c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>
        <v>1</v>
      </c>
    </row>
    <row r="29" spans="2:34" ht="15.75" x14ac:dyDescent="0.25">
      <c r="B29" s="58" t="s">
        <v>176</v>
      </c>
      <c r="C29" s="73" t="s">
        <v>155</v>
      </c>
      <c r="D29" s="74">
        <v>28</v>
      </c>
      <c r="G29" s="57" t="s">
        <v>176</v>
      </c>
      <c r="H29" s="70"/>
      <c r="I29" s="70"/>
      <c r="J29" s="70"/>
      <c r="K29" s="70"/>
      <c r="L29" s="70">
        <v>1</v>
      </c>
      <c r="M29" s="70"/>
      <c r="N29" s="70"/>
      <c r="O29" s="70"/>
      <c r="P29" s="70"/>
      <c r="Q29" s="70"/>
      <c r="R29" s="70"/>
      <c r="S29" s="70"/>
      <c r="T29" s="70">
        <v>1</v>
      </c>
      <c r="U29" s="70"/>
      <c r="V29" s="70"/>
      <c r="W29" s="70"/>
      <c r="X29" s="70">
        <v>1</v>
      </c>
      <c r="Y29" s="70">
        <v>1</v>
      </c>
      <c r="Z29" s="70"/>
      <c r="AA29" s="70">
        <v>1</v>
      </c>
      <c r="AB29" s="70">
        <v>1</v>
      </c>
      <c r="AC29" s="70">
        <v>1</v>
      </c>
      <c r="AD29" s="70"/>
      <c r="AE29" s="70">
        <v>1</v>
      </c>
      <c r="AF29" s="70"/>
      <c r="AG29" s="70"/>
      <c r="AH29" s="70">
        <v>8</v>
      </c>
    </row>
    <row r="30" spans="2:34" ht="15.75" x14ac:dyDescent="0.25">
      <c r="B30" s="58" t="s">
        <v>176</v>
      </c>
      <c r="C30" s="73" t="s">
        <v>146</v>
      </c>
      <c r="D30" s="74">
        <v>15</v>
      </c>
      <c r="G30" s="57" t="s">
        <v>175</v>
      </c>
      <c r="H30" s="70"/>
      <c r="I30" s="70">
        <v>1</v>
      </c>
      <c r="J30" s="70">
        <v>1</v>
      </c>
      <c r="K30" s="70"/>
      <c r="L30" s="70"/>
      <c r="M30" s="70">
        <v>1</v>
      </c>
      <c r="N30" s="70">
        <v>1</v>
      </c>
      <c r="O30" s="70"/>
      <c r="P30" s="70">
        <v>2</v>
      </c>
      <c r="Q30" s="70"/>
      <c r="R30" s="70"/>
      <c r="S30" s="70">
        <v>1</v>
      </c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>
        <v>7</v>
      </c>
    </row>
    <row r="31" spans="2:34" ht="15.75" x14ac:dyDescent="0.25">
      <c r="B31" s="58" t="s">
        <v>176</v>
      </c>
      <c r="C31" s="73" t="s">
        <v>157</v>
      </c>
      <c r="D31" s="74">
        <v>24</v>
      </c>
      <c r="G31" s="57" t="s">
        <v>177</v>
      </c>
      <c r="H31" s="70"/>
      <c r="I31" s="70"/>
      <c r="J31" s="70"/>
      <c r="K31" s="70"/>
      <c r="L31" s="70"/>
      <c r="M31" s="70">
        <v>2</v>
      </c>
      <c r="N31" s="70">
        <v>1</v>
      </c>
      <c r="O31" s="70">
        <v>2</v>
      </c>
      <c r="P31" s="70"/>
      <c r="Q31" s="70"/>
      <c r="R31" s="70">
        <v>1</v>
      </c>
      <c r="S31" s="70"/>
      <c r="T31" s="70">
        <v>1</v>
      </c>
      <c r="U31" s="70">
        <v>2</v>
      </c>
      <c r="V31" s="70"/>
      <c r="W31" s="70">
        <v>1</v>
      </c>
      <c r="X31" s="70">
        <v>1</v>
      </c>
      <c r="Y31" s="70"/>
      <c r="Z31" s="70">
        <v>1</v>
      </c>
      <c r="AA31" s="70"/>
      <c r="AB31" s="70"/>
      <c r="AC31" s="70"/>
      <c r="AD31" s="70">
        <v>1</v>
      </c>
      <c r="AE31" s="70">
        <v>1</v>
      </c>
      <c r="AF31" s="70"/>
      <c r="AG31" s="70">
        <v>1</v>
      </c>
      <c r="AH31" s="70">
        <v>15</v>
      </c>
    </row>
    <row r="32" spans="2:34" ht="15.75" x14ac:dyDescent="0.25">
      <c r="B32" s="58" t="s">
        <v>171</v>
      </c>
      <c r="C32" s="73" t="s">
        <v>146</v>
      </c>
      <c r="D32" s="74">
        <v>10</v>
      </c>
      <c r="G32" s="57" t="s">
        <v>172</v>
      </c>
      <c r="H32" s="70"/>
      <c r="I32" s="70"/>
      <c r="J32" s="70"/>
      <c r="K32" s="70">
        <v>1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>
        <v>1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>
        <v>2</v>
      </c>
    </row>
    <row r="33" spans="2:34" ht="15.75" x14ac:dyDescent="0.25">
      <c r="B33" s="58" t="s">
        <v>175</v>
      </c>
      <c r="C33" s="73" t="s">
        <v>146</v>
      </c>
      <c r="D33" s="74">
        <v>3</v>
      </c>
      <c r="G33" s="69" t="s">
        <v>162</v>
      </c>
      <c r="H33" s="71">
        <v>1</v>
      </c>
      <c r="I33" s="71">
        <v>1</v>
      </c>
      <c r="J33" s="71">
        <v>1</v>
      </c>
      <c r="K33" s="71">
        <v>2</v>
      </c>
      <c r="L33" s="71">
        <v>1</v>
      </c>
      <c r="M33" s="71">
        <v>3</v>
      </c>
      <c r="N33" s="71">
        <v>2</v>
      </c>
      <c r="O33" s="71">
        <v>3</v>
      </c>
      <c r="P33" s="71">
        <v>2</v>
      </c>
      <c r="Q33" s="71">
        <v>1</v>
      </c>
      <c r="R33" s="71">
        <v>1</v>
      </c>
      <c r="S33" s="71">
        <v>1</v>
      </c>
      <c r="T33" s="71">
        <v>2</v>
      </c>
      <c r="U33" s="71">
        <v>2</v>
      </c>
      <c r="V33" s="71">
        <v>1</v>
      </c>
      <c r="W33" s="71">
        <v>3</v>
      </c>
      <c r="X33" s="71">
        <v>2</v>
      </c>
      <c r="Y33" s="71">
        <v>1</v>
      </c>
      <c r="Z33" s="71">
        <v>1</v>
      </c>
      <c r="AA33" s="71">
        <v>1</v>
      </c>
      <c r="AB33" s="71">
        <v>1</v>
      </c>
      <c r="AC33" s="71">
        <v>1</v>
      </c>
      <c r="AD33" s="71">
        <v>2</v>
      </c>
      <c r="AE33" s="71">
        <v>2</v>
      </c>
      <c r="AF33" s="71">
        <v>1</v>
      </c>
      <c r="AG33" s="71">
        <v>2</v>
      </c>
      <c r="AH33" s="71">
        <v>41</v>
      </c>
    </row>
    <row r="34" spans="2:34" ht="15.75" x14ac:dyDescent="0.25">
      <c r="B34" s="58" t="s">
        <v>175</v>
      </c>
      <c r="C34" s="73" t="s">
        <v>157</v>
      </c>
      <c r="D34" s="74">
        <v>9</v>
      </c>
    </row>
    <row r="35" spans="2:34" ht="15.75" x14ac:dyDescent="0.25">
      <c r="B35" s="58" t="s">
        <v>175</v>
      </c>
      <c r="C35" s="73" t="s">
        <v>159</v>
      </c>
      <c r="D35" s="74">
        <v>14</v>
      </c>
    </row>
    <row r="36" spans="2:34" ht="15.75" x14ac:dyDescent="0.25">
      <c r="B36" s="58" t="s">
        <v>175</v>
      </c>
      <c r="C36" s="73" t="s">
        <v>155</v>
      </c>
      <c r="D36" s="74">
        <v>8</v>
      </c>
    </row>
    <row r="37" spans="2:34" ht="15.75" x14ac:dyDescent="0.25">
      <c r="B37" s="58" t="s">
        <v>175</v>
      </c>
      <c r="C37" s="73" t="s">
        <v>148</v>
      </c>
      <c r="D37" s="74">
        <v>11</v>
      </c>
    </row>
    <row r="38" spans="2:34" ht="15.75" x14ac:dyDescent="0.25">
      <c r="B38" s="58" t="s">
        <v>175</v>
      </c>
      <c r="C38" s="73" t="s">
        <v>149</v>
      </c>
      <c r="D38" s="74">
        <v>11</v>
      </c>
    </row>
    <row r="39" spans="2:34" ht="15.75" x14ac:dyDescent="0.25">
      <c r="B39" s="58" t="s">
        <v>175</v>
      </c>
      <c r="C39" s="73" t="s">
        <v>152</v>
      </c>
      <c r="D39" s="74">
        <v>4</v>
      </c>
    </row>
    <row r="40" spans="2:34" ht="15.75" x14ac:dyDescent="0.25">
      <c r="B40" s="58" t="s">
        <v>173</v>
      </c>
      <c r="C40" s="73" t="s">
        <v>148</v>
      </c>
      <c r="D40" s="74">
        <v>6</v>
      </c>
    </row>
    <row r="41" spans="2:34" ht="15.75" x14ac:dyDescent="0.25">
      <c r="B41" s="58" t="s">
        <v>173</v>
      </c>
      <c r="C41" s="73" t="s">
        <v>147</v>
      </c>
      <c r="D41" s="74">
        <v>0</v>
      </c>
    </row>
    <row r="42" spans="2:34" ht="15.75" x14ac:dyDescent="0.25">
      <c r="B42" s="58" t="s">
        <v>173</v>
      </c>
      <c r="C42" s="73" t="s">
        <v>149</v>
      </c>
      <c r="D42" s="74">
        <v>12</v>
      </c>
    </row>
    <row r="43" spans="2:34" ht="15.75" x14ac:dyDescent="0.25">
      <c r="B43" s="58" t="s">
        <v>172</v>
      </c>
      <c r="C43" s="73" t="s">
        <v>148</v>
      </c>
      <c r="D43" s="74">
        <v>6</v>
      </c>
      <c r="G43" s="53"/>
    </row>
    <row r="44" spans="2:34" ht="15.75" x14ac:dyDescent="0.25">
      <c r="B44" s="58" t="s">
        <v>172</v>
      </c>
      <c r="C44" s="73" t="s">
        <v>146</v>
      </c>
      <c r="D44" s="74">
        <v>19</v>
      </c>
    </row>
    <row r="45" spans="2:34" ht="31.5" x14ac:dyDescent="0.25">
      <c r="B45" s="58" t="s">
        <v>174</v>
      </c>
      <c r="C45" s="73" t="s">
        <v>146</v>
      </c>
      <c r="D45" s="74">
        <v>19</v>
      </c>
    </row>
    <row r="46" spans="2:34" ht="31.5" x14ac:dyDescent="0.25">
      <c r="B46" s="58" t="s">
        <v>174</v>
      </c>
      <c r="C46" s="73" t="s">
        <v>147</v>
      </c>
      <c r="D46" s="74">
        <v>34</v>
      </c>
    </row>
    <row r="47" spans="2:34" ht="31.5" x14ac:dyDescent="0.25">
      <c r="B47" s="58" t="s">
        <v>174</v>
      </c>
      <c r="C47" s="73" t="s">
        <v>159</v>
      </c>
      <c r="D47" s="74">
        <v>31</v>
      </c>
    </row>
    <row r="48" spans="2:34" ht="31.5" x14ac:dyDescent="0.25">
      <c r="B48" s="58" t="s">
        <v>174</v>
      </c>
      <c r="C48" s="73" t="s">
        <v>148</v>
      </c>
      <c r="D48" s="74">
        <v>27</v>
      </c>
    </row>
    <row r="49" spans="2:4" ht="31.5" x14ac:dyDescent="0.25">
      <c r="B49" s="58" t="s">
        <v>174</v>
      </c>
      <c r="C49" s="73" t="s">
        <v>149</v>
      </c>
      <c r="D49" s="74">
        <v>17</v>
      </c>
    </row>
    <row r="50" spans="2:4" ht="15.75" x14ac:dyDescent="0.25">
      <c r="B50" s="58" t="s">
        <v>177</v>
      </c>
      <c r="C50" s="73" t="s">
        <v>151</v>
      </c>
      <c r="D50" s="74">
        <v>8</v>
      </c>
    </row>
    <row r="51" spans="2:4" ht="15.75" x14ac:dyDescent="0.25">
      <c r="B51" s="58" t="s">
        <v>177</v>
      </c>
      <c r="C51" s="73" t="s">
        <v>159</v>
      </c>
      <c r="D51" s="74">
        <v>22</v>
      </c>
    </row>
    <row r="52" spans="2:4" ht="15.75" x14ac:dyDescent="0.25">
      <c r="B52" s="58" t="s">
        <v>177</v>
      </c>
      <c r="C52" s="73" t="s">
        <v>146</v>
      </c>
      <c r="D52" s="74">
        <v>9</v>
      </c>
    </row>
    <row r="53" spans="2:4" ht="15.75" x14ac:dyDescent="0.25">
      <c r="B53" s="58" t="s">
        <v>177</v>
      </c>
      <c r="C53" s="73" t="s">
        <v>150</v>
      </c>
      <c r="D53" s="74">
        <v>16</v>
      </c>
    </row>
    <row r="54" spans="2:4" ht="15.75" x14ac:dyDescent="0.25">
      <c r="B54" s="58" t="s">
        <v>177</v>
      </c>
      <c r="C54" s="73" t="s">
        <v>157</v>
      </c>
      <c r="D54" s="74">
        <v>10</v>
      </c>
    </row>
    <row r="55" spans="2:4" ht="15.75" x14ac:dyDescent="0.25">
      <c r="B55" s="58" t="s">
        <v>177</v>
      </c>
      <c r="C55" s="73" t="s">
        <v>148</v>
      </c>
      <c r="D55" s="74">
        <v>13</v>
      </c>
    </row>
    <row r="56" spans="2:4" ht="15.75" x14ac:dyDescent="0.25">
      <c r="B56" s="58" t="s">
        <v>177</v>
      </c>
      <c r="C56" s="73" t="s">
        <v>156</v>
      </c>
      <c r="D56" s="74">
        <v>15</v>
      </c>
    </row>
    <row r="57" spans="2:4" ht="15.75" x14ac:dyDescent="0.25">
      <c r="B57" s="58" t="s">
        <v>177</v>
      </c>
      <c r="C57" s="73" t="s">
        <v>149</v>
      </c>
      <c r="D57" s="74">
        <v>8</v>
      </c>
    </row>
    <row r="58" spans="2:4" ht="15.75" x14ac:dyDescent="0.25">
      <c r="B58" s="58" t="s">
        <v>177</v>
      </c>
      <c r="C58" s="73" t="s">
        <v>155</v>
      </c>
      <c r="D58" s="74">
        <v>20</v>
      </c>
    </row>
    <row r="59" spans="2:4" ht="15.75" x14ac:dyDescent="0.25">
      <c r="B59" s="58" t="s">
        <v>177</v>
      </c>
      <c r="C59" s="73" t="s">
        <v>158</v>
      </c>
      <c r="D59" s="74">
        <v>10</v>
      </c>
    </row>
    <row r="60" spans="2:4" ht="15.75" x14ac:dyDescent="0.25">
      <c r="B60" s="58" t="s">
        <v>177</v>
      </c>
      <c r="C60" s="73" t="s">
        <v>154</v>
      </c>
      <c r="D60" s="74">
        <v>27</v>
      </c>
    </row>
    <row r="61" spans="2:4" ht="15.75" x14ac:dyDescent="0.25">
      <c r="B61" s="58" t="s">
        <v>177</v>
      </c>
      <c r="C61" s="73" t="s">
        <v>160</v>
      </c>
      <c r="D61" s="74">
        <v>19</v>
      </c>
    </row>
    <row r="62" spans="2:4" ht="15.75" x14ac:dyDescent="0.25">
      <c r="B62" s="58" t="s">
        <v>177</v>
      </c>
      <c r="C62" s="73" t="s">
        <v>147</v>
      </c>
      <c r="D62" s="74">
        <v>34</v>
      </c>
    </row>
    <row r="63" spans="2:4" ht="15.75" x14ac:dyDescent="0.25">
      <c r="B63" s="58" t="s">
        <v>177</v>
      </c>
      <c r="C63" s="73" t="s">
        <v>153</v>
      </c>
      <c r="D63" s="74">
        <v>16</v>
      </c>
    </row>
    <row r="64" spans="2:4" ht="15.75" x14ac:dyDescent="0.25">
      <c r="B64" s="58" t="s">
        <v>177</v>
      </c>
      <c r="C64" s="73" t="s">
        <v>152</v>
      </c>
      <c r="D64" s="74">
        <v>28</v>
      </c>
    </row>
  </sheetData>
  <mergeCells count="3">
    <mergeCell ref="C4:D4"/>
    <mergeCell ref="B4:B5"/>
    <mergeCell ref="G23:M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Irina</cp:lastModifiedBy>
  <dcterms:created xsi:type="dcterms:W3CDTF">2024-10-24T22:07:31Z</dcterms:created>
  <dcterms:modified xsi:type="dcterms:W3CDTF">2024-11-15T20:34:54Z</dcterms:modified>
</cp:coreProperties>
</file>